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Krebs\Dropbox (Personal)\Parents\SK Höjden\2014\Poolspel Ruddalen 16 dec 2023\"/>
    </mc:Choice>
  </mc:AlternateContent>
  <xr:revisionPtr revIDLastSave="0" documentId="8_{68AB2AF3-7331-47EC-B164-88D20522824C}" xr6:coauthVersionLast="47" xr6:coauthVersionMax="47" xr10:uidLastSave="{00000000-0000-0000-0000-000000000000}"/>
  <bookViews>
    <workbookView xWindow="-108" yWindow="-108" windowWidth="23256" windowHeight="12576" tabRatio="924" firstSheet="3" activeTab="12" xr2:uid="{00000000-000D-0000-FFFF-FFFF00000000}"/>
  </bookViews>
  <sheets>
    <sheet name="Speltider" sheetId="44" r:id="rId1"/>
    <sheet name="4 lag 2+1 Planer" sheetId="47" r:id="rId2"/>
    <sheet name="5 lag 2+1 Planer" sheetId="45" r:id="rId3"/>
    <sheet name="6 lag 2 Planer" sheetId="46" r:id="rId4"/>
    <sheet name="6 lag 3 Planer" sheetId="50" r:id="rId5"/>
    <sheet name="7 lag 2 Planer" sheetId="34" r:id="rId6"/>
    <sheet name="8 lag 2 Planer" sheetId="39" r:id="rId7"/>
    <sheet name="8 lag 3 Planer" sheetId="40" r:id="rId8"/>
    <sheet name="9 lag 3 Planer" sheetId="41" r:id="rId9"/>
    <sheet name="10 lag 2 Planer" sheetId="48" r:id="rId10"/>
    <sheet name="10 lag 3 Planer" sheetId="42" r:id="rId11"/>
    <sheet name="11 lag 3 Planer" sheetId="49" r:id="rId12"/>
    <sheet name="Spelschema kombinerat" sheetId="2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50" l="1"/>
  <c r="I34" i="50"/>
  <c r="F34" i="50"/>
  <c r="E34" i="50"/>
  <c r="B34" i="50"/>
  <c r="N33" i="50"/>
  <c r="M33" i="50"/>
  <c r="J33" i="50"/>
  <c r="I33" i="50"/>
  <c r="F33" i="50"/>
  <c r="E33" i="50"/>
  <c r="B33" i="50"/>
  <c r="N32" i="50"/>
  <c r="M32" i="50"/>
  <c r="J32" i="50"/>
  <c r="I32" i="50"/>
  <c r="F32" i="50"/>
  <c r="E32" i="50"/>
  <c r="B32" i="50"/>
  <c r="N30" i="50"/>
  <c r="M30" i="50"/>
  <c r="J30" i="50"/>
  <c r="I30" i="50"/>
  <c r="F30" i="50"/>
  <c r="E30" i="50"/>
  <c r="B30" i="50"/>
  <c r="N29" i="50"/>
  <c r="M29" i="50"/>
  <c r="J29" i="50"/>
  <c r="I29" i="50"/>
  <c r="F29" i="50"/>
  <c r="E29" i="50"/>
  <c r="B29" i="50"/>
  <c r="J28" i="50"/>
  <c r="I28" i="50"/>
  <c r="F28" i="50"/>
  <c r="E28" i="50"/>
  <c r="B28" i="50"/>
  <c r="A27" i="50"/>
  <c r="C27" i="50" s="1"/>
  <c r="A28" i="50" s="1"/>
  <c r="C28" i="50" s="1"/>
  <c r="A29" i="50" s="1"/>
  <c r="C29" i="50" s="1"/>
  <c r="A30" i="50" s="1"/>
  <c r="C30" i="50" s="1"/>
  <c r="A31" i="50" s="1"/>
  <c r="C31" i="50" s="1"/>
  <c r="A32" i="50" s="1"/>
  <c r="C32" i="50" s="1"/>
  <c r="A33" i="50" s="1"/>
  <c r="C33" i="50" s="1"/>
  <c r="A34" i="50" s="1"/>
  <c r="C34" i="50" s="1"/>
  <c r="A35" i="50" s="1"/>
  <c r="C35" i="50" s="1"/>
  <c r="N20" i="50"/>
  <c r="M20" i="50"/>
  <c r="J20" i="50"/>
  <c r="I20" i="50"/>
  <c r="F20" i="50"/>
  <c r="E20" i="50"/>
  <c r="B20" i="50"/>
  <c r="N19" i="50"/>
  <c r="M19" i="50"/>
  <c r="J19" i="50"/>
  <c r="I19" i="50"/>
  <c r="F19" i="50"/>
  <c r="E19" i="50"/>
  <c r="B19" i="50"/>
  <c r="N17" i="50"/>
  <c r="M17" i="50"/>
  <c r="J17" i="50"/>
  <c r="I17" i="50"/>
  <c r="F17" i="50"/>
  <c r="E17" i="50"/>
  <c r="B17" i="50"/>
  <c r="N16" i="50"/>
  <c r="M16" i="50"/>
  <c r="J16" i="50"/>
  <c r="I16" i="50"/>
  <c r="F16" i="50"/>
  <c r="E16" i="50"/>
  <c r="B16" i="50"/>
  <c r="A15" i="50"/>
  <c r="C15" i="50" s="1"/>
  <c r="A16" i="50" s="1"/>
  <c r="C16" i="50" s="1"/>
  <c r="A17" i="50" s="1"/>
  <c r="C17" i="50" s="1"/>
  <c r="A18" i="50" s="1"/>
  <c r="C18" i="50" s="1"/>
  <c r="A19" i="50" s="1"/>
  <c r="C19" i="50" s="1"/>
  <c r="A20" i="50" s="1"/>
  <c r="C20" i="50" s="1"/>
  <c r="A21" i="50" s="1"/>
  <c r="C21" i="50" s="1"/>
  <c r="M8" i="50"/>
  <c r="I8" i="50"/>
  <c r="F8" i="50"/>
  <c r="J8" i="50"/>
  <c r="N8" i="50"/>
  <c r="E8" i="50"/>
  <c r="J7" i="50"/>
  <c r="I7" i="50"/>
  <c r="B8" i="50"/>
  <c r="N7" i="50"/>
  <c r="M7" i="50"/>
  <c r="F7" i="50"/>
  <c r="E7" i="50"/>
  <c r="B7" i="50"/>
  <c r="N6" i="50"/>
  <c r="M6" i="50"/>
  <c r="J6" i="50"/>
  <c r="I6" i="50"/>
  <c r="F6" i="50"/>
  <c r="E6" i="50"/>
  <c r="B6" i="50"/>
  <c r="A5" i="50"/>
  <c r="C5" i="50" s="1"/>
  <c r="A6" i="50" s="1"/>
  <c r="C6" i="50" s="1"/>
  <c r="A7" i="50" s="1"/>
  <c r="C7" i="50" s="1"/>
  <c r="A8" i="50" s="1"/>
  <c r="C8" i="50" s="1"/>
  <c r="A9" i="50" s="1"/>
  <c r="N12" i="49"/>
  <c r="E11" i="49"/>
  <c r="I34" i="46"/>
  <c r="J35" i="46"/>
  <c r="F34" i="46"/>
  <c r="F36" i="46"/>
  <c r="A11" i="42"/>
  <c r="A10" i="42"/>
  <c r="B10" i="42"/>
  <c r="B11" i="49"/>
  <c r="B10" i="49"/>
  <c r="B8" i="49"/>
  <c r="I10" i="49"/>
  <c r="J12" i="49"/>
  <c r="N10" i="49"/>
  <c r="N7" i="49"/>
  <c r="M11" i="49"/>
  <c r="J10" i="49"/>
  <c r="J8" i="49"/>
  <c r="I11" i="49"/>
  <c r="F12" i="49"/>
  <c r="F11" i="49"/>
  <c r="B12" i="49"/>
  <c r="E12" i="49"/>
  <c r="N11" i="49"/>
  <c r="J11" i="49"/>
  <c r="M12" i="49"/>
  <c r="F10" i="49"/>
  <c r="E10" i="49"/>
  <c r="M10" i="49"/>
  <c r="I12" i="49"/>
  <c r="N8" i="49"/>
  <c r="I8" i="49"/>
  <c r="F8" i="49"/>
  <c r="E8" i="49"/>
  <c r="B7" i="49"/>
  <c r="M8" i="49"/>
  <c r="M7" i="49"/>
  <c r="J7" i="49"/>
  <c r="I7" i="49"/>
  <c r="F7" i="49"/>
  <c r="E7" i="49"/>
  <c r="B6" i="49"/>
  <c r="N6" i="49"/>
  <c r="M6" i="49"/>
  <c r="J6" i="49"/>
  <c r="I6" i="49"/>
  <c r="F6" i="49"/>
  <c r="E6" i="49"/>
  <c r="A5" i="49"/>
  <c r="C5" i="49" s="1"/>
  <c r="A6" i="49" s="1"/>
  <c r="B15" i="48"/>
  <c r="B10" i="48"/>
  <c r="B14" i="48"/>
  <c r="B9" i="48"/>
  <c r="B13" i="48"/>
  <c r="B12" i="48"/>
  <c r="J9" i="48"/>
  <c r="E13" i="48"/>
  <c r="F12" i="48"/>
  <c r="E14" i="48"/>
  <c r="F9" i="48"/>
  <c r="I10" i="48"/>
  <c r="J14" i="48"/>
  <c r="I9" i="48"/>
  <c r="E15" i="48"/>
  <c r="I14" i="48"/>
  <c r="F15" i="48"/>
  <c r="E9" i="48"/>
  <c r="J12" i="48"/>
  <c r="F14" i="48"/>
  <c r="F10" i="48"/>
  <c r="E10" i="48"/>
  <c r="I13" i="48"/>
  <c r="I12" i="48"/>
  <c r="B8" i="48"/>
  <c r="F8" i="48"/>
  <c r="E12" i="48"/>
  <c r="J13" i="48"/>
  <c r="F13" i="48"/>
  <c r="J8" i="48"/>
  <c r="I8" i="48"/>
  <c r="B7" i="48"/>
  <c r="J10" i="48"/>
  <c r="E8" i="48"/>
  <c r="J7" i="48"/>
  <c r="I7" i="48"/>
  <c r="F7" i="48"/>
  <c r="E7" i="48"/>
  <c r="A6" i="48"/>
  <c r="C6" i="48" s="1"/>
  <c r="A7" i="48" s="1"/>
  <c r="I38" i="46"/>
  <c r="J39" i="46"/>
  <c r="J36" i="46"/>
  <c r="F35" i="46"/>
  <c r="F40" i="46"/>
  <c r="F39" i="46"/>
  <c r="J34" i="46"/>
  <c r="E35" i="46"/>
  <c r="I40" i="46"/>
  <c r="I39" i="46"/>
  <c r="E39" i="46"/>
  <c r="F38" i="46"/>
  <c r="I36" i="46"/>
  <c r="I35" i="46"/>
  <c r="J38" i="46"/>
  <c r="J40" i="46"/>
  <c r="E40" i="46"/>
  <c r="E38" i="46"/>
  <c r="E36" i="46"/>
  <c r="E34" i="46"/>
  <c r="B40" i="46"/>
  <c r="B39" i="46"/>
  <c r="B38" i="46"/>
  <c r="B36" i="46"/>
  <c r="B35" i="46"/>
  <c r="B34" i="46"/>
  <c r="A33" i="46"/>
  <c r="C33" i="46" s="1"/>
  <c r="A34" i="46" s="1"/>
  <c r="F24" i="46"/>
  <c r="J25" i="46"/>
  <c r="J22" i="46"/>
  <c r="J26" i="46"/>
  <c r="F25" i="46"/>
  <c r="E23" i="46"/>
  <c r="F26" i="46"/>
  <c r="I25" i="46"/>
  <c r="F23" i="46"/>
  <c r="I26" i="46"/>
  <c r="I24" i="46"/>
  <c r="I22" i="46"/>
  <c r="J24" i="46"/>
  <c r="E25" i="46"/>
  <c r="F22" i="46"/>
  <c r="E26" i="46"/>
  <c r="E24" i="46"/>
  <c r="E22" i="46"/>
  <c r="B26" i="46"/>
  <c r="B25" i="46"/>
  <c r="B24" i="46"/>
  <c r="B23" i="46"/>
  <c r="B22" i="46"/>
  <c r="A21" i="46"/>
  <c r="C21" i="46" s="1"/>
  <c r="A22" i="46" s="1"/>
  <c r="A23" i="47"/>
  <c r="F20" i="47"/>
  <c r="F21" i="47"/>
  <c r="F22" i="47"/>
  <c r="E21" i="47"/>
  <c r="E22" i="47"/>
  <c r="F18" i="47"/>
  <c r="E20" i="47"/>
  <c r="E18" i="47"/>
  <c r="F17" i="47"/>
  <c r="E17" i="47"/>
  <c r="F16" i="47"/>
  <c r="E16" i="47"/>
  <c r="J8" i="47"/>
  <c r="I8" i="47"/>
  <c r="F8" i="47"/>
  <c r="E8" i="47"/>
  <c r="F7" i="47"/>
  <c r="J7" i="47"/>
  <c r="I7" i="47"/>
  <c r="E7" i="47"/>
  <c r="J6" i="47"/>
  <c r="I6" i="47"/>
  <c r="F6" i="47"/>
  <c r="E6" i="47"/>
  <c r="B22" i="47"/>
  <c r="B21" i="47"/>
  <c r="B20" i="47"/>
  <c r="B18" i="47"/>
  <c r="B17" i="47"/>
  <c r="B16" i="47"/>
  <c r="A15" i="47"/>
  <c r="C15" i="47" s="1"/>
  <c r="A16" i="47" s="1"/>
  <c r="B8" i="47"/>
  <c r="B7" i="47"/>
  <c r="B6" i="47"/>
  <c r="A5" i="47"/>
  <c r="C5" i="47" s="1"/>
  <c r="A6" i="47" s="1"/>
  <c r="F14" i="46"/>
  <c r="E14" i="46"/>
  <c r="B14" i="46"/>
  <c r="J13" i="46"/>
  <c r="I13" i="46"/>
  <c r="F13" i="46"/>
  <c r="E13" i="46"/>
  <c r="B13" i="46"/>
  <c r="J12" i="46"/>
  <c r="I12" i="46"/>
  <c r="F12" i="46"/>
  <c r="E12" i="46"/>
  <c r="B12" i="46"/>
  <c r="J11" i="46"/>
  <c r="I11" i="46"/>
  <c r="F11" i="46"/>
  <c r="E11" i="46"/>
  <c r="B11" i="46"/>
  <c r="J9" i="46"/>
  <c r="I9" i="46"/>
  <c r="F9" i="46"/>
  <c r="E9" i="46"/>
  <c r="B9" i="46"/>
  <c r="J8" i="46"/>
  <c r="I8" i="46"/>
  <c r="F8" i="46"/>
  <c r="E8" i="46"/>
  <c r="B8" i="46"/>
  <c r="J7" i="46"/>
  <c r="I7" i="46"/>
  <c r="F7" i="46"/>
  <c r="E7" i="46"/>
  <c r="B7" i="46"/>
  <c r="J6" i="46"/>
  <c r="I6" i="46"/>
  <c r="F6" i="46"/>
  <c r="E6" i="46"/>
  <c r="B6" i="46"/>
  <c r="A5" i="46"/>
  <c r="C5" i="46" s="1"/>
  <c r="A6" i="46" s="1"/>
  <c r="B44" i="45"/>
  <c r="B39" i="45"/>
  <c r="B38" i="45"/>
  <c r="B36" i="45"/>
  <c r="B35" i="45"/>
  <c r="E39" i="45"/>
  <c r="F39" i="45"/>
  <c r="F40" i="45"/>
  <c r="E40" i="45"/>
  <c r="F44" i="45"/>
  <c r="E44" i="45"/>
  <c r="E35" i="45"/>
  <c r="E33" i="45"/>
  <c r="I20" i="45"/>
  <c r="E18" i="45"/>
  <c r="I23" i="45"/>
  <c r="I22" i="45"/>
  <c r="E23" i="45"/>
  <c r="B24" i="45"/>
  <c r="F23" i="45"/>
  <c r="J23" i="45"/>
  <c r="E24" i="45"/>
  <c r="B23" i="45"/>
  <c r="J22" i="45"/>
  <c r="F22" i="45"/>
  <c r="F24" i="45"/>
  <c r="E22" i="45"/>
  <c r="B22" i="45"/>
  <c r="F20" i="45"/>
  <c r="E20" i="45"/>
  <c r="B20" i="45"/>
  <c r="J20" i="45"/>
  <c r="F19" i="45"/>
  <c r="B19" i="45"/>
  <c r="J19" i="45"/>
  <c r="I19" i="45"/>
  <c r="F18" i="45"/>
  <c r="E19" i="45"/>
  <c r="B18" i="45"/>
  <c r="A17" i="45"/>
  <c r="C17" i="45" s="1"/>
  <c r="A18" i="45" s="1"/>
  <c r="E42" i="45"/>
  <c r="E43" i="45"/>
  <c r="B43" i="45"/>
  <c r="F43" i="45"/>
  <c r="F42" i="45"/>
  <c r="E38" i="45"/>
  <c r="B42" i="45"/>
  <c r="F38" i="45"/>
  <c r="B40" i="45"/>
  <c r="F36" i="45"/>
  <c r="E36" i="45"/>
  <c r="F35" i="45"/>
  <c r="B34" i="45"/>
  <c r="F34" i="45"/>
  <c r="E34" i="45"/>
  <c r="F33" i="45"/>
  <c r="E10" i="45"/>
  <c r="B33" i="45"/>
  <c r="A32" i="45"/>
  <c r="C32" i="45" s="1"/>
  <c r="A33" i="45" s="1"/>
  <c r="J9" i="45"/>
  <c r="F10" i="45"/>
  <c r="E9" i="45"/>
  <c r="B10" i="45"/>
  <c r="F9" i="45"/>
  <c r="I9" i="45"/>
  <c r="B9" i="45"/>
  <c r="E8" i="45"/>
  <c r="F8" i="45"/>
  <c r="E7" i="45"/>
  <c r="B8" i="45"/>
  <c r="J7" i="45"/>
  <c r="I7" i="45"/>
  <c r="J6" i="45"/>
  <c r="F7" i="45"/>
  <c r="B7" i="45"/>
  <c r="I6" i="45"/>
  <c r="F6" i="45"/>
  <c r="E6" i="45"/>
  <c r="B6" i="45"/>
  <c r="A5" i="45"/>
  <c r="C5" i="45" s="1"/>
  <c r="A6" i="45" s="1"/>
  <c r="A12" i="41"/>
  <c r="M11" i="41"/>
  <c r="N11" i="41"/>
  <c r="F11" i="41"/>
  <c r="J11" i="41"/>
  <c r="E11" i="41"/>
  <c r="F10" i="41"/>
  <c r="N10" i="41"/>
  <c r="M10" i="41"/>
  <c r="J10" i="41"/>
  <c r="I10" i="41"/>
  <c r="I11" i="41"/>
  <c r="E10" i="41"/>
  <c r="N8" i="41"/>
  <c r="M8" i="41"/>
  <c r="J8" i="41"/>
  <c r="I8" i="41"/>
  <c r="F8" i="41"/>
  <c r="E8" i="41"/>
  <c r="N7" i="41"/>
  <c r="M7" i="41"/>
  <c r="J7" i="41"/>
  <c r="I7" i="41"/>
  <c r="F7" i="41"/>
  <c r="E7" i="41"/>
  <c r="N6" i="41"/>
  <c r="M6" i="41"/>
  <c r="J6" i="41"/>
  <c r="I6" i="41"/>
  <c r="F6" i="41"/>
  <c r="E6" i="41"/>
  <c r="B11" i="41"/>
  <c r="B10" i="41"/>
  <c r="B8" i="41"/>
  <c r="B7" i="41"/>
  <c r="A6" i="41"/>
  <c r="C6" i="41" s="1"/>
  <c r="A7" i="41" s="1"/>
  <c r="A20" i="41"/>
  <c r="C20" i="41" s="1"/>
  <c r="A21" i="41" s="1"/>
  <c r="E20" i="41"/>
  <c r="F20" i="41"/>
  <c r="I20" i="41"/>
  <c r="J20" i="41"/>
  <c r="M20" i="41"/>
  <c r="N20" i="41"/>
  <c r="B21" i="41"/>
  <c r="E21" i="41"/>
  <c r="F21" i="41"/>
  <c r="I21" i="41"/>
  <c r="J21" i="41"/>
  <c r="M21" i="41"/>
  <c r="N21" i="41"/>
  <c r="B22" i="41"/>
  <c r="E22" i="41"/>
  <c r="F22" i="41"/>
  <c r="I22" i="41"/>
  <c r="J22" i="41"/>
  <c r="M22" i="41"/>
  <c r="N22" i="41"/>
  <c r="B24" i="41"/>
  <c r="E24" i="41"/>
  <c r="F24" i="41"/>
  <c r="I24" i="41"/>
  <c r="J24" i="41"/>
  <c r="M24" i="41"/>
  <c r="N24" i="41"/>
  <c r="J25" i="42"/>
  <c r="F26" i="42"/>
  <c r="N27" i="42"/>
  <c r="I23" i="42"/>
  <c r="J27" i="42"/>
  <c r="E25" i="42"/>
  <c r="I27" i="42"/>
  <c r="I25" i="42"/>
  <c r="B24" i="42"/>
  <c r="B26" i="42"/>
  <c r="F27" i="42"/>
  <c r="M25" i="42"/>
  <c r="E27" i="42"/>
  <c r="J26" i="42"/>
  <c r="I26" i="42"/>
  <c r="F25" i="42"/>
  <c r="E26" i="42"/>
  <c r="M26" i="42"/>
  <c r="N26" i="42"/>
  <c r="N25" i="42"/>
  <c r="M27" i="42"/>
  <c r="N22" i="42"/>
  <c r="F23" i="42"/>
  <c r="E23" i="42"/>
  <c r="J23" i="42"/>
  <c r="M22" i="42"/>
  <c r="J22" i="42"/>
  <c r="I22" i="42"/>
  <c r="F22" i="42"/>
  <c r="E22" i="42"/>
  <c r="N21" i="42"/>
  <c r="M21" i="42"/>
  <c r="J21" i="42"/>
  <c r="I21" i="42"/>
  <c r="F21" i="42"/>
  <c r="E21" i="42"/>
  <c r="N20" i="42"/>
  <c r="M20" i="42"/>
  <c r="J20" i="42"/>
  <c r="I20" i="42"/>
  <c r="F20" i="42"/>
  <c r="E20" i="42"/>
  <c r="B25" i="42"/>
  <c r="B22" i="42"/>
  <c r="B21" i="42"/>
  <c r="B20" i="42"/>
  <c r="A19" i="42"/>
  <c r="C19" i="42" s="1"/>
  <c r="A20" i="42" s="1"/>
  <c r="N11" i="42"/>
  <c r="M10" i="42"/>
  <c r="F10" i="42"/>
  <c r="J7" i="42"/>
  <c r="E11" i="42"/>
  <c r="M11" i="42"/>
  <c r="J11" i="42"/>
  <c r="I11" i="42"/>
  <c r="F11" i="42"/>
  <c r="B11" i="42"/>
  <c r="N7" i="42"/>
  <c r="E8" i="42"/>
  <c r="N10" i="42"/>
  <c r="E10" i="42"/>
  <c r="B9" i="42"/>
  <c r="J10" i="42"/>
  <c r="N8" i="42"/>
  <c r="M8" i="42"/>
  <c r="I10" i="42"/>
  <c r="F8" i="42"/>
  <c r="J8" i="42"/>
  <c r="B7" i="42"/>
  <c r="I8" i="42"/>
  <c r="I7" i="42"/>
  <c r="M7" i="42"/>
  <c r="F7" i="42"/>
  <c r="E7" i="42"/>
  <c r="B6" i="42"/>
  <c r="N6" i="42"/>
  <c r="M6" i="42"/>
  <c r="J6" i="42"/>
  <c r="I6" i="42"/>
  <c r="F6" i="42"/>
  <c r="E6" i="42"/>
  <c r="A5" i="42"/>
  <c r="C5" i="42" s="1"/>
  <c r="A6" i="42" s="1"/>
  <c r="B26" i="41"/>
  <c r="B25" i="41"/>
  <c r="F25" i="41"/>
  <c r="J25" i="41"/>
  <c r="I25" i="41"/>
  <c r="M26" i="41"/>
  <c r="E25" i="41"/>
  <c r="E26" i="41"/>
  <c r="I26" i="41"/>
  <c r="J26" i="41"/>
  <c r="N25" i="41"/>
  <c r="N26" i="41"/>
  <c r="F26" i="41"/>
  <c r="M25" i="41"/>
  <c r="F35" i="40"/>
  <c r="N21" i="40"/>
  <c r="N20" i="40"/>
  <c r="M21" i="40"/>
  <c r="M20" i="40"/>
  <c r="I21" i="40"/>
  <c r="J21" i="40"/>
  <c r="J20" i="40"/>
  <c r="I20" i="40"/>
  <c r="F21" i="40"/>
  <c r="F20" i="40"/>
  <c r="E21" i="40"/>
  <c r="E20" i="40"/>
  <c r="N18" i="40"/>
  <c r="M18" i="40"/>
  <c r="N17" i="40"/>
  <c r="M17" i="40"/>
  <c r="F18" i="40"/>
  <c r="E18" i="40"/>
  <c r="I18" i="40"/>
  <c r="J18" i="40"/>
  <c r="J17" i="40"/>
  <c r="I17" i="40"/>
  <c r="F17" i="40"/>
  <c r="E17" i="40"/>
  <c r="B21" i="40"/>
  <c r="B20" i="40"/>
  <c r="B18" i="40"/>
  <c r="B17" i="40"/>
  <c r="A16" i="40"/>
  <c r="C16" i="40" s="1"/>
  <c r="A17" i="40" s="1"/>
  <c r="N9" i="40"/>
  <c r="M9" i="40"/>
  <c r="F9" i="40"/>
  <c r="N8" i="40"/>
  <c r="B35" i="40"/>
  <c r="B34" i="40"/>
  <c r="B33" i="40"/>
  <c r="B31" i="40"/>
  <c r="B30" i="40"/>
  <c r="B29" i="40"/>
  <c r="A28" i="40"/>
  <c r="C28" i="40" s="1"/>
  <c r="A29" i="40" s="1"/>
  <c r="B9" i="40"/>
  <c r="B8" i="40"/>
  <c r="B7" i="40"/>
  <c r="B6" i="40"/>
  <c r="A5" i="40"/>
  <c r="C5" i="40" s="1"/>
  <c r="A6" i="40" s="1"/>
  <c r="B27" i="34"/>
  <c r="B26" i="34"/>
  <c r="B25" i="34"/>
  <c r="B24" i="34"/>
  <c r="B22" i="34"/>
  <c r="B21" i="34"/>
  <c r="B20" i="34"/>
  <c r="A19" i="34"/>
  <c r="C19" i="34" s="1"/>
  <c r="A20" i="34" s="1"/>
  <c r="C20" i="34" s="1"/>
  <c r="A21" i="34" s="1"/>
  <c r="C21" i="34" s="1"/>
  <c r="A22" i="34" s="1"/>
  <c r="C22" i="34" s="1"/>
  <c r="A23" i="34" s="1"/>
  <c r="C23" i="34" s="1"/>
  <c r="A24" i="34" s="1"/>
  <c r="C24" i="34" s="1"/>
  <c r="A25" i="34" s="1"/>
  <c r="C25" i="34" s="1"/>
  <c r="A26" i="34" s="1"/>
  <c r="C26" i="34" s="1"/>
  <c r="A27" i="34" s="1"/>
  <c r="C27" i="34" s="1"/>
  <c r="B12" i="34"/>
  <c r="B11" i="34"/>
  <c r="B10" i="34"/>
  <c r="B8" i="34"/>
  <c r="B7" i="34"/>
  <c r="B6" i="34"/>
  <c r="A5" i="34"/>
  <c r="C5" i="34" s="1"/>
  <c r="A6" i="34" s="1"/>
  <c r="C6" i="34" s="1"/>
  <c r="A7" i="34" s="1"/>
  <c r="C7" i="34" s="1"/>
  <c r="A8" i="34" s="1"/>
  <c r="B12" i="39"/>
  <c r="B11" i="39"/>
  <c r="B10" i="39"/>
  <c r="B8" i="39"/>
  <c r="B7" i="39"/>
  <c r="B6" i="39"/>
  <c r="B28" i="39"/>
  <c r="B27" i="39"/>
  <c r="B26" i="39"/>
  <c r="B25" i="39"/>
  <c r="E25" i="39"/>
  <c r="F25" i="39"/>
  <c r="I25" i="39"/>
  <c r="J25" i="39"/>
  <c r="E26" i="39"/>
  <c r="F26" i="39"/>
  <c r="I26" i="39"/>
  <c r="J26" i="39"/>
  <c r="E27" i="39"/>
  <c r="F27" i="39"/>
  <c r="I27" i="39"/>
  <c r="J27" i="39"/>
  <c r="B23" i="39"/>
  <c r="B22" i="39"/>
  <c r="B21" i="39"/>
  <c r="B20" i="39"/>
  <c r="A20" i="39"/>
  <c r="J9" i="40"/>
  <c r="I9" i="40"/>
  <c r="E9" i="40"/>
  <c r="M8" i="40"/>
  <c r="J8" i="40"/>
  <c r="I8" i="40"/>
  <c r="F8" i="40"/>
  <c r="E8" i="40"/>
  <c r="N7" i="40"/>
  <c r="J7" i="40"/>
  <c r="I7" i="40"/>
  <c r="N6" i="40"/>
  <c r="M6" i="40"/>
  <c r="H13" i="29"/>
  <c r="H12" i="29"/>
  <c r="H11" i="29"/>
  <c r="H9" i="29"/>
  <c r="H10" i="29"/>
  <c r="H7" i="29"/>
  <c r="H6" i="29"/>
  <c r="H5" i="29"/>
  <c r="H4" i="29"/>
  <c r="D13" i="29"/>
  <c r="N34" i="40"/>
  <c r="F34" i="40"/>
  <c r="J35" i="40"/>
  <c r="I35" i="40"/>
  <c r="M31" i="40"/>
  <c r="N31" i="40"/>
  <c r="J30" i="40"/>
  <c r="I30" i="40"/>
  <c r="I33" i="40"/>
  <c r="J33" i="40"/>
  <c r="E31" i="40"/>
  <c r="E34" i="40"/>
  <c r="N33" i="40"/>
  <c r="F33" i="40"/>
  <c r="E33" i="40"/>
  <c r="J31" i="40"/>
  <c r="J34" i="40"/>
  <c r="F31" i="40"/>
  <c r="I31" i="40"/>
  <c r="I34" i="40"/>
  <c r="M34" i="40"/>
  <c r="M33" i="40"/>
  <c r="E35" i="40"/>
  <c r="F30" i="40"/>
  <c r="E30" i="40"/>
  <c r="N30" i="40"/>
  <c r="M30" i="40"/>
  <c r="J29" i="40"/>
  <c r="I29" i="40"/>
  <c r="F29" i="40"/>
  <c r="E29" i="40"/>
  <c r="M7" i="40"/>
  <c r="F7" i="40"/>
  <c r="E7" i="40"/>
  <c r="J6" i="40"/>
  <c r="I6" i="40"/>
  <c r="F6" i="40"/>
  <c r="E6" i="40"/>
  <c r="E28" i="39"/>
  <c r="F28" i="39"/>
  <c r="J28" i="39"/>
  <c r="I28" i="39"/>
  <c r="I23" i="39"/>
  <c r="J23" i="39"/>
  <c r="J22" i="39"/>
  <c r="J21" i="39"/>
  <c r="J12" i="39"/>
  <c r="I12" i="39"/>
  <c r="F12" i="39"/>
  <c r="E12" i="39"/>
  <c r="I11" i="39"/>
  <c r="F11" i="39"/>
  <c r="E11" i="39"/>
  <c r="J10" i="39"/>
  <c r="I10" i="39"/>
  <c r="J8" i="39"/>
  <c r="I8" i="39"/>
  <c r="J7" i="39"/>
  <c r="F23" i="39"/>
  <c r="E23" i="39"/>
  <c r="I22" i="39"/>
  <c r="F22" i="39"/>
  <c r="E22" i="39"/>
  <c r="I21" i="39"/>
  <c r="F21" i="39"/>
  <c r="E21" i="39"/>
  <c r="J20" i="39"/>
  <c r="I20" i="39"/>
  <c r="F20" i="39"/>
  <c r="E20" i="39"/>
  <c r="A19" i="39"/>
  <c r="C19" i="39" s="1"/>
  <c r="J11" i="39"/>
  <c r="F10" i="39"/>
  <c r="E10" i="39"/>
  <c r="F8" i="39"/>
  <c r="E8" i="39"/>
  <c r="I7" i="39"/>
  <c r="F7" i="39"/>
  <c r="E7" i="39"/>
  <c r="J6" i="39"/>
  <c r="I6" i="39"/>
  <c r="F6" i="39"/>
  <c r="E6" i="39"/>
  <c r="A5" i="39"/>
  <c r="C5" i="39" s="1"/>
  <c r="A6" i="39" s="1"/>
  <c r="F12" i="34"/>
  <c r="J27" i="34"/>
  <c r="I27" i="34"/>
  <c r="F27" i="34"/>
  <c r="E27" i="34"/>
  <c r="J26" i="34"/>
  <c r="I26" i="34"/>
  <c r="F26" i="34"/>
  <c r="E26" i="34"/>
  <c r="J25" i="34"/>
  <c r="I25" i="34"/>
  <c r="J24" i="34"/>
  <c r="I24" i="34"/>
  <c r="F25" i="34"/>
  <c r="E25" i="34"/>
  <c r="F24" i="34"/>
  <c r="E24" i="34"/>
  <c r="J22" i="34"/>
  <c r="I22" i="34"/>
  <c r="F22" i="34"/>
  <c r="E22" i="34"/>
  <c r="J21" i="34"/>
  <c r="I21" i="34"/>
  <c r="J20" i="34"/>
  <c r="I20" i="34"/>
  <c r="F21" i="34"/>
  <c r="E21" i="34"/>
  <c r="F20" i="34"/>
  <c r="E20" i="34"/>
  <c r="J11" i="34"/>
  <c r="E12" i="34"/>
  <c r="E11" i="34"/>
  <c r="I10" i="34"/>
  <c r="F10" i="34"/>
  <c r="E10" i="34"/>
  <c r="J8" i="34"/>
  <c r="I8" i="34"/>
  <c r="F8" i="34"/>
  <c r="E8" i="34"/>
  <c r="J7" i="34"/>
  <c r="I7" i="34"/>
  <c r="F7" i="34"/>
  <c r="E7" i="34"/>
  <c r="J6" i="34"/>
  <c r="I6" i="34"/>
  <c r="F6" i="34"/>
  <c r="E6" i="34"/>
  <c r="I11" i="34"/>
  <c r="F11" i="34"/>
  <c r="J10" i="34"/>
  <c r="C9" i="50" l="1"/>
  <c r="C8" i="34"/>
  <c r="A9" i="34" s="1"/>
  <c r="C9" i="34" s="1"/>
  <c r="A10" i="34" s="1"/>
  <c r="C10" i="34" s="1"/>
  <c r="A11" i="34" s="1"/>
  <c r="C11" i="34" s="1"/>
  <c r="A12" i="34" s="1"/>
  <c r="C12" i="34" s="1"/>
  <c r="A13" i="34" s="1"/>
  <c r="C13" i="34" s="1"/>
  <c r="C6" i="49"/>
  <c r="A7" i="49" s="1"/>
  <c r="C7" i="49" s="1"/>
  <c r="A8" i="49" s="1"/>
  <c r="C8" i="49" s="1"/>
  <c r="A9" i="49" s="1"/>
  <c r="C9" i="49" s="1"/>
  <c r="C7" i="48"/>
  <c r="A8" i="48" s="1"/>
  <c r="C8" i="48" s="1"/>
  <c r="A9" i="48" s="1"/>
  <c r="C9" i="48" s="1"/>
  <c r="A10" i="48" s="1"/>
  <c r="C10" i="48" s="1"/>
  <c r="A11" i="48" s="1"/>
  <c r="C11" i="48" s="1"/>
  <c r="A12" i="48" s="1"/>
  <c r="C12" i="48" s="1"/>
  <c r="A13" i="48" s="1"/>
  <c r="C13" i="48" s="1"/>
  <c r="A14" i="48" s="1"/>
  <c r="C14" i="48" s="1"/>
  <c r="A15" i="48" s="1"/>
  <c r="C15" i="48" s="1"/>
  <c r="A16" i="48" s="1"/>
  <c r="C16" i="48" s="1"/>
  <c r="C6" i="46"/>
  <c r="A7" i="46" s="1"/>
  <c r="C7" i="46" s="1"/>
  <c r="A8" i="46" s="1"/>
  <c r="C8" i="46" s="1"/>
  <c r="A9" i="46" s="1"/>
  <c r="C9" i="46" s="1"/>
  <c r="A10" i="46" s="1"/>
  <c r="C10" i="46" s="1"/>
  <c r="A11" i="46" s="1"/>
  <c r="C11" i="46" s="1"/>
  <c r="A12" i="46" s="1"/>
  <c r="C12" i="46" s="1"/>
  <c r="A13" i="46" s="1"/>
  <c r="C13" i="46" s="1"/>
  <c r="A14" i="46" s="1"/>
  <c r="C14" i="46" s="1"/>
  <c r="A15" i="46" s="1"/>
  <c r="C15" i="46" s="1"/>
  <c r="C22" i="46"/>
  <c r="A23" i="46" s="1"/>
  <c r="C23" i="46" s="1"/>
  <c r="A24" i="46" s="1"/>
  <c r="C24" i="46" s="1"/>
  <c r="A25" i="46" s="1"/>
  <c r="C25" i="46" s="1"/>
  <c r="A26" i="46" s="1"/>
  <c r="C26" i="46" s="1"/>
  <c r="A27" i="46" s="1"/>
  <c r="C27" i="46" s="1"/>
  <c r="C34" i="46"/>
  <c r="A35" i="46" s="1"/>
  <c r="C35" i="46" s="1"/>
  <c r="A36" i="46" s="1"/>
  <c r="C36" i="46" s="1"/>
  <c r="A38" i="46" s="1"/>
  <c r="C38" i="46" s="1"/>
  <c r="A37" i="46" s="1"/>
  <c r="C37" i="46" s="1"/>
  <c r="A39" i="46" s="1"/>
  <c r="C39" i="46" s="1"/>
  <c r="A40" i="46" s="1"/>
  <c r="C40" i="46" s="1"/>
  <c r="C6" i="47"/>
  <c r="A7" i="47" s="1"/>
  <c r="C7" i="47" s="1"/>
  <c r="C16" i="47"/>
  <c r="A17" i="47" s="1"/>
  <c r="C17" i="47" s="1"/>
  <c r="A18" i="47" s="1"/>
  <c r="C18" i="47" s="1"/>
  <c r="A20" i="47" s="1"/>
  <c r="C20" i="47" s="1"/>
  <c r="A19" i="47" s="1"/>
  <c r="C19" i="47" s="1"/>
  <c r="A21" i="47" s="1"/>
  <c r="C21" i="47" s="1"/>
  <c r="A22" i="47" s="1"/>
  <c r="C22" i="47" s="1"/>
  <c r="C23" i="47" s="1"/>
  <c r="C18" i="45"/>
  <c r="A19" i="45" s="1"/>
  <c r="C19" i="45" s="1"/>
  <c r="A20" i="45" s="1"/>
  <c r="C20" i="45" s="1"/>
  <c r="A21" i="45" s="1"/>
  <c r="C21" i="45" s="1"/>
  <c r="A22" i="45" s="1"/>
  <c r="C22" i="45" s="1"/>
  <c r="A23" i="45" s="1"/>
  <c r="C23" i="45" s="1"/>
  <c r="A24" i="45" s="1"/>
  <c r="C24" i="45" s="1"/>
  <c r="A25" i="45" s="1"/>
  <c r="C25" i="45" s="1"/>
  <c r="C6" i="45"/>
  <c r="A7" i="45" s="1"/>
  <c r="C7" i="45" s="1"/>
  <c r="A8" i="45" s="1"/>
  <c r="C8" i="45" s="1"/>
  <c r="A9" i="45" s="1"/>
  <c r="C9" i="45" s="1"/>
  <c r="A10" i="45" s="1"/>
  <c r="C10" i="45" s="1"/>
  <c r="A11" i="45" s="1"/>
  <c r="C11" i="45" s="1"/>
  <c r="C33" i="45"/>
  <c r="C7" i="41"/>
  <c r="A8" i="41" s="1"/>
  <c r="C8" i="41" s="1"/>
  <c r="A9" i="41" s="1"/>
  <c r="C9" i="41" s="1"/>
  <c r="A10" i="41" s="1"/>
  <c r="C10" i="41" s="1"/>
  <c r="A11" i="41" s="1"/>
  <c r="C11" i="41" s="1"/>
  <c r="C12" i="41" s="1"/>
  <c r="C21" i="41"/>
  <c r="A22" i="41" s="1"/>
  <c r="C22" i="41" s="1"/>
  <c r="A23" i="41" s="1"/>
  <c r="C23" i="41" s="1"/>
  <c r="A24" i="41" s="1"/>
  <c r="C24" i="41" s="1"/>
  <c r="C6" i="42"/>
  <c r="C20" i="42"/>
  <c r="A21" i="42" s="1"/>
  <c r="C20" i="39"/>
  <c r="A21" i="39" s="1"/>
  <c r="A28" i="34"/>
  <c r="C28" i="34" s="1"/>
  <c r="C17" i="40"/>
  <c r="A18" i="40" s="1"/>
  <c r="C18" i="40" s="1"/>
  <c r="A19" i="40" s="1"/>
  <c r="C19" i="40" s="1"/>
  <c r="A20" i="40" s="1"/>
  <c r="C20" i="40" s="1"/>
  <c r="A21" i="40" s="1"/>
  <c r="C21" i="40" s="1"/>
  <c r="C6" i="40"/>
  <c r="A7" i="40" s="1"/>
  <c r="C7" i="40" s="1"/>
  <c r="A8" i="40" s="1"/>
  <c r="C8" i="40" s="1"/>
  <c r="A9" i="40" s="1"/>
  <c r="C9" i="40" s="1"/>
  <c r="A10" i="40" s="1"/>
  <c r="C29" i="40"/>
  <c r="A30" i="40" s="1"/>
  <c r="C30" i="40" s="1"/>
  <c r="A31" i="40" s="1"/>
  <c r="C31" i="40" s="1"/>
  <c r="A32" i="40" s="1"/>
  <c r="C32" i="40" s="1"/>
  <c r="A33" i="40" s="1"/>
  <c r="C33" i="40" s="1"/>
  <c r="A34" i="40" s="1"/>
  <c r="C34" i="40" s="1"/>
  <c r="A35" i="40" s="1"/>
  <c r="C35" i="40" s="1"/>
  <c r="C21" i="39"/>
  <c r="C6" i="39"/>
  <c r="D10" i="29"/>
  <c r="D7" i="29"/>
  <c r="D5" i="29"/>
  <c r="A10" i="49" l="1"/>
  <c r="C10" i="49" s="1"/>
  <c r="A11" i="49" s="1"/>
  <c r="C11" i="49" s="1"/>
  <c r="A12" i="49" s="1"/>
  <c r="C12" i="49" s="1"/>
  <c r="A13" i="49" s="1"/>
  <c r="C13" i="49" s="1"/>
  <c r="A41" i="46"/>
  <c r="C41" i="46" s="1"/>
  <c r="A8" i="47"/>
  <c r="C8" i="47" s="1"/>
  <c r="A9" i="47" s="1"/>
  <c r="C9" i="47" s="1"/>
  <c r="A34" i="45"/>
  <c r="C34" i="45" s="1"/>
  <c r="A35" i="45" s="1"/>
  <c r="C35" i="45" s="1"/>
  <c r="A25" i="41"/>
  <c r="C25" i="41" s="1"/>
  <c r="A7" i="42"/>
  <c r="C7" i="42" s="1"/>
  <c r="A8" i="42" s="1"/>
  <c r="C8" i="42" s="1"/>
  <c r="C10" i="42" s="1"/>
  <c r="C21" i="42"/>
  <c r="A36" i="40"/>
  <c r="C36" i="40" s="1"/>
  <c r="A22" i="40"/>
  <c r="C22" i="40" s="1"/>
  <c r="A7" i="39"/>
  <c r="C7" i="39" s="1"/>
  <c r="A8" i="39" s="1"/>
  <c r="C8" i="39" s="1"/>
  <c r="A22" i="39"/>
  <c r="C22" i="39" s="1"/>
  <c r="C40" i="29"/>
  <c r="B40" i="29"/>
  <c r="G40" i="29"/>
  <c r="F40" i="29"/>
  <c r="G39" i="29"/>
  <c r="F39" i="29"/>
  <c r="G38" i="29"/>
  <c r="F37" i="29"/>
  <c r="G36" i="29"/>
  <c r="G34" i="29"/>
  <c r="F34" i="29"/>
  <c r="C37" i="29"/>
  <c r="B37" i="29"/>
  <c r="C36" i="29"/>
  <c r="B36" i="29"/>
  <c r="C34" i="29"/>
  <c r="B34" i="29"/>
  <c r="C33" i="29"/>
  <c r="B33" i="29"/>
  <c r="C32" i="29"/>
  <c r="B32" i="29"/>
  <c r="C31" i="29"/>
  <c r="B31" i="29"/>
  <c r="F38" i="29"/>
  <c r="G37" i="29"/>
  <c r="F36" i="29"/>
  <c r="G33" i="29"/>
  <c r="F33" i="29"/>
  <c r="G32" i="29"/>
  <c r="F32" i="29"/>
  <c r="G31" i="29"/>
  <c r="F31" i="29"/>
  <c r="D12" i="29"/>
  <c r="D9" i="29"/>
  <c r="D6" i="29"/>
  <c r="D4" i="29"/>
  <c r="F12" i="29"/>
  <c r="G26" i="29"/>
  <c r="F26" i="29"/>
  <c r="G25" i="29"/>
  <c r="F25" i="29"/>
  <c r="G24" i="29"/>
  <c r="F24" i="29"/>
  <c r="G23" i="29"/>
  <c r="F23" i="29"/>
  <c r="G22" i="29"/>
  <c r="F22" i="29"/>
  <c r="G20" i="29"/>
  <c r="F20" i="29"/>
  <c r="G19" i="29"/>
  <c r="F19" i="29"/>
  <c r="G18" i="29"/>
  <c r="F18" i="29"/>
  <c r="G17" i="29"/>
  <c r="F17" i="29"/>
  <c r="B26" i="29"/>
  <c r="C26" i="29"/>
  <c r="B25" i="29"/>
  <c r="C24" i="29"/>
  <c r="B24" i="29"/>
  <c r="C23" i="29"/>
  <c r="B23" i="29"/>
  <c r="C22" i="29"/>
  <c r="B22" i="29"/>
  <c r="B20" i="29"/>
  <c r="C19" i="29"/>
  <c r="G12" i="29"/>
  <c r="G11" i="29"/>
  <c r="F11" i="29"/>
  <c r="F10" i="29"/>
  <c r="G7" i="29"/>
  <c r="F9" i="29"/>
  <c r="G9" i="29"/>
  <c r="G6" i="29"/>
  <c r="G10" i="29"/>
  <c r="F6" i="29"/>
  <c r="C10" i="29"/>
  <c r="B10" i="29"/>
  <c r="C9" i="29"/>
  <c r="B9" i="29"/>
  <c r="C7" i="29"/>
  <c r="C6" i="29"/>
  <c r="B6" i="29"/>
  <c r="B7" i="29"/>
  <c r="C25" i="29"/>
  <c r="C20" i="29"/>
  <c r="B19" i="29"/>
  <c r="C18" i="29"/>
  <c r="B18" i="29"/>
  <c r="C17" i="29"/>
  <c r="B17" i="29"/>
  <c r="F7" i="29"/>
  <c r="G5" i="29"/>
  <c r="F5" i="29"/>
  <c r="C5" i="29"/>
  <c r="B5" i="29"/>
  <c r="G4" i="29"/>
  <c r="F4" i="29"/>
  <c r="C4" i="29"/>
  <c r="B4" i="29"/>
  <c r="A36" i="45" l="1"/>
  <c r="C36" i="45" s="1"/>
  <c r="A37" i="45" s="1"/>
  <c r="A26" i="41"/>
  <c r="C26" i="41" s="1"/>
  <c r="A9" i="42"/>
  <c r="C9" i="42" s="1"/>
  <c r="A22" i="42"/>
  <c r="C22" i="42" s="1"/>
  <c r="C10" i="40"/>
  <c r="A23" i="39"/>
  <c r="A9" i="39"/>
  <c r="C9" i="39" s="1"/>
  <c r="A27" i="41" l="1"/>
  <c r="C27" i="41" s="1"/>
  <c r="C11" i="42"/>
  <c r="A12" i="42" s="1"/>
  <c r="C12" i="42" s="1"/>
  <c r="A23" i="42"/>
  <c r="C23" i="42" s="1"/>
  <c r="A24" i="42" s="1"/>
  <c r="C24" i="42" s="1"/>
  <c r="A25" i="42" s="1"/>
  <c r="C25" i="42" s="1"/>
  <c r="A10" i="39"/>
  <c r="C10" i="39" s="1"/>
  <c r="A26" i="42" l="1"/>
  <c r="C26" i="42" s="1"/>
  <c r="A27" i="42" s="1"/>
  <c r="A11" i="39"/>
  <c r="C11" i="39" s="1"/>
  <c r="C27" i="42" l="1"/>
  <c r="A12" i="39"/>
  <c r="C12" i="39" s="1"/>
  <c r="A13" i="39" l="1"/>
  <c r="C13" i="39" s="1"/>
  <c r="C23" i="39"/>
  <c r="A24" i="39" l="1"/>
  <c r="C24" i="39" s="1"/>
  <c r="A25" i="39" l="1"/>
  <c r="C25" i="39" l="1"/>
  <c r="A26" i="39" s="1"/>
  <c r="C26" i="39" l="1"/>
  <c r="A27" i="39" s="1"/>
  <c r="C27" i="39" l="1"/>
  <c r="A28" i="39" s="1"/>
  <c r="C28" i="39" s="1"/>
  <c r="A29" i="39" s="1"/>
  <c r="C29" i="39" s="1"/>
  <c r="C37" i="45"/>
  <c r="A38" i="45"/>
  <c r="C38" i="45"/>
  <c r="A39" i="45" s="1"/>
  <c r="C39" i="45" s="1"/>
  <c r="A40" i="45" s="1"/>
  <c r="C40" i="45" s="1"/>
  <c r="A41" i="45" s="1"/>
  <c r="C41" i="45" s="1"/>
  <c r="A42" i="45" s="1"/>
  <c r="C42" i="45" s="1"/>
  <c r="A43" i="45" s="1"/>
  <c r="C43" i="45" s="1"/>
  <c r="A44" i="45" s="1"/>
  <c r="C44" i="45" s="1"/>
  <c r="A45" i="45" s="1"/>
  <c r="C45" i="4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4986CF-1D2D-4059-9325-31E1E5D0D95E}" keepAlive="1" name="Fråga - Tabell1" description="Anslutning till Tabell1-frågan i arbetsboken." type="5" refreshedVersion="0" background="1" saveData="1">
    <dbPr connection="Provider=Microsoft.Mashup.OleDb.1;Data Source=$Workbook$;Location=Tabell1;Extended Properties=&quot;&quot;" command="SELECT * FROM [Tabell1]"/>
  </connection>
</connections>
</file>

<file path=xl/sharedStrings.xml><?xml version="1.0" encoding="utf-8"?>
<sst xmlns="http://schemas.openxmlformats.org/spreadsheetml/2006/main" count="647" uniqueCount="137">
  <si>
    <t>Plan A</t>
  </si>
  <si>
    <t>Plan B</t>
  </si>
  <si>
    <t>11.00-11.25</t>
  </si>
  <si>
    <t>12.00-12.25</t>
  </si>
  <si>
    <t>12.30-12.55</t>
  </si>
  <si>
    <t>13.00-13.25</t>
  </si>
  <si>
    <t>13.30-13.55</t>
  </si>
  <si>
    <t>14.00-14.25</t>
  </si>
  <si>
    <t>14.30-14.55</t>
  </si>
  <si>
    <t>15.30-15.55</t>
  </si>
  <si>
    <t>11.30-11:55</t>
  </si>
  <si>
    <t>15.00-15.25</t>
  </si>
  <si>
    <t>Plan C2</t>
  </si>
  <si>
    <t>Plan C1</t>
  </si>
  <si>
    <t>Domare</t>
  </si>
  <si>
    <t>U8-L1</t>
  </si>
  <si>
    <t>U8-L2</t>
  </si>
  <si>
    <t>U8-L3</t>
  </si>
  <si>
    <t>U8-L4</t>
  </si>
  <si>
    <t>U8-L5</t>
  </si>
  <si>
    <t>U8-L6</t>
  </si>
  <si>
    <t>U9-L1</t>
  </si>
  <si>
    <t>U9-L2</t>
  </si>
  <si>
    <t>U9-L3</t>
  </si>
  <si>
    <t>U9-L4</t>
  </si>
  <si>
    <t>U9-L5</t>
  </si>
  <si>
    <t>U9-L6</t>
  </si>
  <si>
    <t>ISVÅRD</t>
  </si>
  <si>
    <t>D1</t>
  </si>
  <si>
    <t>D2</t>
  </si>
  <si>
    <t>D3</t>
  </si>
  <si>
    <t>D4</t>
  </si>
  <si>
    <t>Tabell 1*a</t>
  </si>
  <si>
    <t>Tabell 2'a</t>
  </si>
  <si>
    <t>Alla mot alla + final</t>
  </si>
  <si>
    <t>3 matcher + final</t>
  </si>
  <si>
    <t>4-L1</t>
  </si>
  <si>
    <t>4-L2</t>
  </si>
  <si>
    <t>4-L3</t>
  </si>
  <si>
    <t>4-L4</t>
  </si>
  <si>
    <t>Grupp av 4</t>
  </si>
  <si>
    <t>Grupp med 7</t>
  </si>
  <si>
    <t>Lag 1</t>
  </si>
  <si>
    <t>Lag 2</t>
  </si>
  <si>
    <t>Lag 3</t>
  </si>
  <si>
    <t>Lag 4</t>
  </si>
  <si>
    <t>10.30-10.45</t>
  </si>
  <si>
    <t>SARGBYGGE</t>
  </si>
  <si>
    <t>10.45-11:00</t>
  </si>
  <si>
    <t>Allmänhetens</t>
  </si>
  <si>
    <t>16:00-19:00</t>
  </si>
  <si>
    <t>Tabell 3*a</t>
  </si>
  <si>
    <t>Tabell 4'a</t>
  </si>
  <si>
    <t>Lag 5</t>
  </si>
  <si>
    <t>Lag 6</t>
  </si>
  <si>
    <t>Sager ut</t>
  </si>
  <si>
    <t>Sager in</t>
  </si>
  <si>
    <t>Anmälda lag</t>
  </si>
  <si>
    <t>Lag 7</t>
  </si>
  <si>
    <t>Lag 8</t>
  </si>
  <si>
    <t>Start</t>
  </si>
  <si>
    <t>Stop</t>
  </si>
  <si>
    <t>Plan C</t>
  </si>
  <si>
    <t>SARGER</t>
  </si>
  <si>
    <t>Längd</t>
  </si>
  <si>
    <t>Start tid</t>
  </si>
  <si>
    <t>7 lag där alla spelar 4 matcher var</t>
  </si>
  <si>
    <t>7 lag över 3 matcher, 1 lag spelar 4 matcher</t>
  </si>
  <si>
    <t>A</t>
  </si>
  <si>
    <t>B</t>
  </si>
  <si>
    <t>8 lag där alla spelar 4 matcher var</t>
  </si>
  <si>
    <t>8 lag där alla spelar 3 matcher var</t>
  </si>
  <si>
    <t>Pool 6</t>
  </si>
  <si>
    <t>Pool om 5</t>
  </si>
  <si>
    <t>Pool om 4</t>
  </si>
  <si>
    <t>L1</t>
  </si>
  <si>
    <t>L2</t>
  </si>
  <si>
    <t>L3</t>
  </si>
  <si>
    <t>L4</t>
  </si>
  <si>
    <t>L5</t>
  </si>
  <si>
    <t>Paus</t>
  </si>
  <si>
    <t>Match tid</t>
  </si>
  <si>
    <t>8 lag där alla spelar 3 matcher var (OSB - tre matcher på rad!!!)</t>
  </si>
  <si>
    <t>PAUS / ISVÅRD</t>
  </si>
  <si>
    <t>8 lag där alla spelar 3 matcher var (med paus)</t>
  </si>
  <si>
    <t>7-L1</t>
  </si>
  <si>
    <t>7-L2</t>
  </si>
  <si>
    <t>7-L3</t>
  </si>
  <si>
    <t>7-L4</t>
  </si>
  <si>
    <t>7-L5</t>
  </si>
  <si>
    <t>7-L6</t>
  </si>
  <si>
    <t>7-L7</t>
  </si>
  <si>
    <t>Lag 9</t>
  </si>
  <si>
    <t>9 lag där alla spelar 4 matcher</t>
  </si>
  <si>
    <t>Lag 10</t>
  </si>
  <si>
    <t>10 lag där alla spelar 3 matcher</t>
  </si>
  <si>
    <t>10 lag där alla spelar 4 matcher</t>
  </si>
  <si>
    <t>U9</t>
  </si>
  <si>
    <t>U10</t>
  </si>
  <si>
    <t>U11</t>
  </si>
  <si>
    <t>U12</t>
  </si>
  <si>
    <t xml:space="preserve">5mot5 </t>
  </si>
  <si>
    <t>7mot7</t>
  </si>
  <si>
    <t>2x10</t>
  </si>
  <si>
    <t>Matchtid</t>
  </si>
  <si>
    <t>2x12,5</t>
  </si>
  <si>
    <t>25 min</t>
  </si>
  <si>
    <t>30 min</t>
  </si>
  <si>
    <t>Start varje</t>
  </si>
  <si>
    <t>2x15</t>
  </si>
  <si>
    <t>40 min</t>
  </si>
  <si>
    <t>Antal lag 21/22</t>
  </si>
  <si>
    <t xml:space="preserve">Pool tid </t>
  </si>
  <si>
    <t>2h20</t>
  </si>
  <si>
    <t>9 lag där alla spelar 3 matcher (1 lag måste spela 4 matcher, 2 till kan fylla ut)</t>
  </si>
  <si>
    <t>2h45</t>
  </si>
  <si>
    <t>Antal planer</t>
  </si>
  <si>
    <t>3h05</t>
  </si>
  <si>
    <t>4h00</t>
  </si>
  <si>
    <t>5 lag där alla spelar 3 matcher var, ett lag måste spela 4 matcher</t>
  </si>
  <si>
    <t>5 lag där alla spelar 4 matcher var</t>
  </si>
  <si>
    <t>5 lag där alla spelar 4 matcher</t>
  </si>
  <si>
    <t>3h10</t>
  </si>
  <si>
    <t>6 lag där alla möter alla,  5 matcher var</t>
  </si>
  <si>
    <t>4 lag där alla spelar 3 matcher var</t>
  </si>
  <si>
    <t>6 lag där alla spelar 3 matcher var</t>
  </si>
  <si>
    <t>SARGER (ligger kvar sedan innan)</t>
  </si>
  <si>
    <t>6 lag där alla möter alla,  4 matcher var (ej 2-4 och 5-6)</t>
  </si>
  <si>
    <t>Lag 11</t>
  </si>
  <si>
    <t>Surte</t>
  </si>
  <si>
    <t>Sunvära/Frillsås</t>
  </si>
  <si>
    <t>Höjden</t>
  </si>
  <si>
    <t>Mölndal</t>
  </si>
  <si>
    <t>Kungälv Vit</t>
  </si>
  <si>
    <t>Kungälv Blå</t>
  </si>
  <si>
    <t>11 lag där alla spelar 3 matcher (3 lag spelar 4 matcher)</t>
  </si>
  <si>
    <t>6 lag där alla spelar 3 matcher var (OSB - tre matcher på rad!!!)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</si>
</sst>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9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name val="Arial"/>
      <family val="2"/>
    </font>
    <font>
      <sz val="20"/>
      <color theme="1"/>
      <name val="Arial"/>
      <family val="2"/>
    </font>
    <font>
      <b/>
      <u/>
      <sz val="36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36"/>
      <color theme="1"/>
      <name val="Arial"/>
      <family val="2"/>
    </font>
    <font>
      <b/>
      <sz val="16"/>
      <color theme="1"/>
      <name val="Arial"/>
      <family val="2"/>
    </font>
    <font>
      <b/>
      <sz val="36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 tint="4.9989318521683403E-2"/>
      <name val="Arial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5" borderId="2" xfId="0" applyFont="1" applyFill="1" applyBorder="1" applyAlignment="1">
      <alignment horizontal="center"/>
    </xf>
    <xf numFmtId="0" fontId="6" fillId="5" borderId="0" xfId="0" applyFont="1" applyFill="1"/>
    <xf numFmtId="0" fontId="9" fillId="3" borderId="2" xfId="0" applyFont="1" applyFill="1" applyBorder="1" applyAlignment="1">
      <alignment horizontal="center"/>
    </xf>
    <xf numFmtId="0" fontId="6" fillId="3" borderId="0" xfId="0" applyFont="1" applyFill="1"/>
    <xf numFmtId="0" fontId="9" fillId="2" borderId="2" xfId="0" applyFont="1" applyFill="1" applyBorder="1" applyAlignment="1">
      <alignment horizontal="center"/>
    </xf>
    <xf numFmtId="0" fontId="7" fillId="2" borderId="0" xfId="0" applyFont="1" applyFill="1"/>
    <xf numFmtId="0" fontId="9" fillId="4" borderId="2" xfId="0" applyFont="1" applyFill="1" applyBorder="1" applyAlignment="1">
      <alignment horizontal="center"/>
    </xf>
    <xf numFmtId="0" fontId="7" fillId="4" borderId="0" xfId="0" applyFont="1" applyFill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20" fontId="2" fillId="6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7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5" fillId="7" borderId="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/>
    </xf>
    <xf numFmtId="164" fontId="7" fillId="15" borderId="0" xfId="0" applyNumberFormat="1" applyFont="1" applyFill="1" applyAlignment="1">
      <alignment horizontal="center"/>
    </xf>
    <xf numFmtId="0" fontId="5" fillId="16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4" fillId="0" borderId="0" xfId="0" applyFont="1"/>
    <xf numFmtId="0" fontId="5" fillId="13" borderId="1" xfId="0" applyFont="1" applyFill="1" applyBorder="1" applyAlignment="1">
      <alignment vertical="center"/>
    </xf>
    <xf numFmtId="164" fontId="5" fillId="18" borderId="0" xfId="0" applyNumberFormat="1" applyFont="1" applyFill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5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5" fillId="0" borderId="16" xfId="0" applyFont="1" applyBorder="1"/>
    <xf numFmtId="0" fontId="2" fillId="0" borderId="12" xfId="0" applyFont="1" applyBorder="1" applyAlignment="1">
      <alignment vertical="center"/>
    </xf>
    <xf numFmtId="0" fontId="5" fillId="19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8" fillId="7" borderId="7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5" fillId="8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horizontal="center" vertical="center"/>
    </xf>
    <xf numFmtId="0" fontId="5" fillId="20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5" fillId="22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20" fontId="14" fillId="2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2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20" fontId="14" fillId="2" borderId="6" xfId="0" applyNumberFormat="1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319659FF-FB93-42D6-93A4-743361773B35}"/>
  </cellStyles>
  <dxfs count="8">
    <dxf>
      <border outline="0">
        <top style="thin">
          <color indexed="64"/>
        </top>
      </border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top style="medium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FF99"/>
      <color rgb="FFFFCC66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43A9E8-F8FD-404B-9753-3A76BB31B349}" name="Tabell15" displayName="Tabell15" ref="M3:M9" totalsRowShown="0" headerRowDxfId="7" headerRowBorderDxfId="6" tableBorderDxfId="5" totalsRowBorderDxfId="4">
  <tableColumns count="1">
    <tableColumn id="1" xr3:uid="{731389CE-D84A-4113-AE46-38A04383EF12}" name="Anmälda lag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CB2FE3-A874-4779-BCBE-5FDC180542BC}" name="Tabell1" displayName="Tabell1" ref="M3:M9" totalsRowShown="0" headerRowDxfId="3" headerRowBorderDxfId="2" tableBorderDxfId="1" totalsRowBorderDxfId="0">
  <tableColumns count="1">
    <tableColumn id="1" xr3:uid="{B0F712C4-271E-4952-B194-E0650E067732}" name="Anmälda la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FA96-53FA-46F1-BE29-15B585B6C6EB}">
  <dimension ref="A2:I17"/>
  <sheetViews>
    <sheetView workbookViewId="0">
      <selection activeCell="G26" sqref="G26"/>
    </sheetView>
  </sheetViews>
  <sheetFormatPr defaultRowHeight="14.4" x14ac:dyDescent="0.3"/>
  <cols>
    <col min="1" max="1" width="18.5546875" customWidth="1"/>
    <col min="2" max="2" width="2.109375" customWidth="1"/>
    <col min="4" max="4" width="3.6640625" customWidth="1"/>
    <col min="6" max="6" width="3.6640625" customWidth="1"/>
    <col min="8" max="8" width="3.6640625" customWidth="1"/>
  </cols>
  <sheetData>
    <row r="2" spans="1:9" ht="21" x14ac:dyDescent="0.4">
      <c r="C2" s="90" t="s">
        <v>97</v>
      </c>
      <c r="D2" s="44"/>
      <c r="E2" s="90" t="s">
        <v>98</v>
      </c>
      <c r="F2" s="90"/>
      <c r="G2" s="90" t="s">
        <v>99</v>
      </c>
      <c r="H2" s="90"/>
      <c r="I2" s="90" t="s">
        <v>100</v>
      </c>
    </row>
    <row r="3" spans="1:9" x14ac:dyDescent="0.3">
      <c r="C3" s="44" t="s">
        <v>101</v>
      </c>
      <c r="D3" s="44"/>
      <c r="E3" s="44" t="s">
        <v>101</v>
      </c>
      <c r="F3" s="44"/>
      <c r="G3" s="44" t="s">
        <v>102</v>
      </c>
      <c r="H3" s="44"/>
      <c r="I3" s="44" t="s">
        <v>102</v>
      </c>
    </row>
    <row r="4" spans="1:9" x14ac:dyDescent="0.3">
      <c r="C4" s="44"/>
      <c r="D4" s="44"/>
      <c r="E4" s="44"/>
      <c r="F4" s="44"/>
      <c r="G4" s="44"/>
      <c r="H4" s="44"/>
      <c r="I4" s="44"/>
    </row>
    <row r="5" spans="1:9" x14ac:dyDescent="0.3">
      <c r="A5" s="87" t="s">
        <v>104</v>
      </c>
      <c r="C5" s="44" t="s">
        <v>103</v>
      </c>
      <c r="D5" s="44"/>
      <c r="E5" s="44" t="s">
        <v>105</v>
      </c>
      <c r="F5" s="44"/>
      <c r="G5" s="44" t="s">
        <v>109</v>
      </c>
      <c r="H5" s="44"/>
      <c r="I5" s="44" t="s">
        <v>109</v>
      </c>
    </row>
    <row r="6" spans="1:9" x14ac:dyDescent="0.3">
      <c r="A6" s="87" t="s">
        <v>108</v>
      </c>
      <c r="C6" s="44" t="s">
        <v>106</v>
      </c>
      <c r="D6" s="44"/>
      <c r="E6" s="44" t="s">
        <v>107</v>
      </c>
      <c r="F6" s="44"/>
      <c r="G6" s="44" t="s">
        <v>110</v>
      </c>
      <c r="H6" s="44"/>
      <c r="I6" s="44" t="s">
        <v>110</v>
      </c>
    </row>
    <row r="7" spans="1:9" x14ac:dyDescent="0.3">
      <c r="C7" s="44"/>
      <c r="D7" s="44"/>
      <c r="E7" s="44"/>
      <c r="F7" s="44"/>
      <c r="G7" s="44"/>
      <c r="H7" s="44"/>
      <c r="I7" s="44"/>
    </row>
    <row r="8" spans="1:9" x14ac:dyDescent="0.3">
      <c r="C8" s="44"/>
      <c r="D8" s="44"/>
      <c r="E8" s="44"/>
      <c r="F8" s="44"/>
      <c r="G8" s="44"/>
      <c r="H8" s="44"/>
      <c r="I8" s="44"/>
    </row>
    <row r="9" spans="1:9" x14ac:dyDescent="0.3">
      <c r="A9" s="87" t="s">
        <v>111</v>
      </c>
      <c r="C9" s="45">
        <v>6</v>
      </c>
      <c r="D9" s="45"/>
      <c r="E9" s="45">
        <v>9</v>
      </c>
      <c r="F9" s="45"/>
      <c r="G9" s="45">
        <v>8</v>
      </c>
      <c r="H9" s="45"/>
      <c r="I9" s="45">
        <v>5</v>
      </c>
    </row>
    <row r="10" spans="1:9" x14ac:dyDescent="0.3">
      <c r="A10" s="87"/>
      <c r="C10" s="44"/>
      <c r="D10" s="44"/>
      <c r="E10" s="44"/>
      <c r="F10" s="44"/>
      <c r="G10" s="44"/>
      <c r="H10" s="44"/>
      <c r="I10" s="44"/>
    </row>
    <row r="11" spans="1:9" x14ac:dyDescent="0.3">
      <c r="A11" s="87" t="s">
        <v>116</v>
      </c>
      <c r="C11" s="44">
        <v>2</v>
      </c>
      <c r="D11" s="44"/>
      <c r="E11" s="44">
        <v>3</v>
      </c>
      <c r="F11" s="44"/>
      <c r="G11" s="44">
        <v>2</v>
      </c>
      <c r="H11" s="44"/>
      <c r="I11" s="44">
        <v>2</v>
      </c>
    </row>
    <row r="12" spans="1:9" x14ac:dyDescent="0.3">
      <c r="A12" s="87" t="s">
        <v>112</v>
      </c>
      <c r="C12" s="44" t="s">
        <v>113</v>
      </c>
      <c r="D12" s="44"/>
      <c r="E12" s="44" t="s">
        <v>115</v>
      </c>
      <c r="F12" s="44"/>
      <c r="G12" s="44" t="s">
        <v>118</v>
      </c>
      <c r="H12" s="44"/>
      <c r="I12" s="44" t="s">
        <v>122</v>
      </c>
    </row>
    <row r="13" spans="1:9" x14ac:dyDescent="0.3">
      <c r="C13" s="44"/>
      <c r="D13" s="44"/>
      <c r="E13" s="44"/>
      <c r="F13" s="44"/>
      <c r="G13" s="44"/>
      <c r="H13" s="44"/>
      <c r="I13" s="44"/>
    </row>
    <row r="14" spans="1:9" x14ac:dyDescent="0.3">
      <c r="C14" s="44"/>
      <c r="D14" s="44"/>
      <c r="E14" s="44"/>
      <c r="F14" s="44"/>
      <c r="G14" s="44">
        <v>3</v>
      </c>
      <c r="H14" s="44"/>
      <c r="I14" s="44"/>
    </row>
    <row r="15" spans="1:9" x14ac:dyDescent="0.3">
      <c r="C15" s="44"/>
      <c r="D15" s="44"/>
      <c r="E15" s="44"/>
      <c r="F15" s="44"/>
      <c r="G15" s="44" t="s">
        <v>117</v>
      </c>
      <c r="H15" s="44"/>
      <c r="I15" s="44"/>
    </row>
    <row r="16" spans="1:9" x14ac:dyDescent="0.3">
      <c r="C16" s="44"/>
      <c r="D16" s="44"/>
      <c r="E16" s="44"/>
      <c r="F16" s="44"/>
      <c r="G16" s="44"/>
      <c r="H16" s="44"/>
      <c r="I16" s="44"/>
    </row>
    <row r="17" spans="3:9" x14ac:dyDescent="0.3">
      <c r="C17" s="44"/>
      <c r="D17" s="44"/>
      <c r="E17" s="44"/>
      <c r="F17" s="44"/>
      <c r="G17" s="44"/>
      <c r="H17" s="44"/>
      <c r="I17" s="44"/>
    </row>
  </sheetData>
  <phoneticPr fontId="1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14CD-3B88-4CBD-949E-8F207D0AE895}">
  <dimension ref="A1:Q16"/>
  <sheetViews>
    <sheetView zoomScale="55" zoomScaleNormal="55" workbookViewId="0">
      <selection activeCell="Q22" sqref="Q22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4.33203125" style="7" customWidth="1"/>
    <col min="13" max="14" width="34.109375" style="7" bestFit="1" customWidth="1"/>
    <col min="15" max="15" width="29.33203125" style="7" customWidth="1"/>
    <col min="16" max="16" width="7.109375" style="7" customWidth="1"/>
    <col min="17" max="17" width="34.88671875" style="7" customWidth="1"/>
    <col min="18" max="18" width="11.44140625" style="7" customWidth="1"/>
    <col min="19" max="19" width="4.109375" style="7" customWidth="1"/>
    <col min="20" max="20" width="9.33203125" style="7" customWidth="1"/>
    <col min="21" max="21" width="26.33203125" style="7" customWidth="1"/>
    <col min="22" max="22" width="34.109375" style="7" bestFit="1" customWidth="1"/>
    <col min="23" max="23" width="50.5546875" style="7" bestFit="1" customWidth="1"/>
    <col min="24" max="24" width="82.5546875" style="7" bestFit="1" customWidth="1"/>
    <col min="25" max="16384" width="9.109375" style="7"/>
  </cols>
  <sheetData>
    <row r="1" spans="1:17" ht="26.1" customHeight="1" thickTop="1" x14ac:dyDescent="0.3">
      <c r="C1" s="81"/>
      <c r="D1" s="81"/>
      <c r="E1" s="82"/>
      <c r="F1" s="82"/>
      <c r="G1" s="82"/>
      <c r="H1" s="82"/>
      <c r="I1" s="82"/>
      <c r="J1" s="82"/>
      <c r="K1" s="82"/>
      <c r="L1" s="82"/>
      <c r="M1" s="83"/>
      <c r="N1" s="82"/>
      <c r="O1" s="82"/>
    </row>
    <row r="2" spans="1:17" s="3" customFormat="1" ht="27.75" customHeight="1" x14ac:dyDescent="0.75">
      <c r="A2" s="5"/>
      <c r="B2" s="5"/>
      <c r="C2" s="5"/>
      <c r="D2" s="5"/>
      <c r="E2" s="117" t="s">
        <v>95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Q2" s="7"/>
    </row>
    <row r="3" spans="1:17" ht="35.4" x14ac:dyDescent="0.6">
      <c r="A3" s="117" t="s">
        <v>81</v>
      </c>
      <c r="B3" s="117"/>
      <c r="C3" s="118">
        <v>1.7361111111111112E-2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L3" s="2"/>
      <c r="M3" s="119"/>
      <c r="N3" s="119"/>
      <c r="O3" s="2"/>
      <c r="Q3" s="71" t="s">
        <v>57</v>
      </c>
    </row>
    <row r="4" spans="1:17" ht="26.1" customHeight="1" x14ac:dyDescent="0.6">
      <c r="A4" s="117" t="s">
        <v>65</v>
      </c>
      <c r="B4" s="117"/>
      <c r="C4" s="118">
        <v>0.375</v>
      </c>
      <c r="D4" s="118"/>
      <c r="E4" s="101"/>
      <c r="F4" s="101"/>
      <c r="G4" s="2"/>
      <c r="H4" s="2"/>
      <c r="I4" s="101"/>
      <c r="J4" s="101"/>
      <c r="K4" s="2"/>
      <c r="L4" s="2"/>
      <c r="M4" s="101"/>
      <c r="N4" s="101"/>
      <c r="O4" s="2"/>
      <c r="Q4" s="59" t="s">
        <v>42</v>
      </c>
    </row>
    <row r="5" spans="1:17" ht="26.1" customHeight="1" x14ac:dyDescent="0.3">
      <c r="A5" s="5" t="s">
        <v>60</v>
      </c>
      <c r="B5" s="5" t="s">
        <v>64</v>
      </c>
      <c r="C5" s="5" t="s">
        <v>61</v>
      </c>
      <c r="D5" s="5" t="s">
        <v>80</v>
      </c>
      <c r="Q5" s="57" t="s">
        <v>43</v>
      </c>
    </row>
    <row r="6" spans="1:17" ht="26.1" customHeight="1" x14ac:dyDescent="0.6">
      <c r="A6" s="58">
        <f>C4</f>
        <v>0.375</v>
      </c>
      <c r="B6" s="69">
        <v>1.0416666666666666E-2</v>
      </c>
      <c r="C6" s="58">
        <f t="shared" ref="C6:C11" si="0">A6+B6</f>
        <v>0.38541666666666669</v>
      </c>
      <c r="D6" s="58">
        <v>0</v>
      </c>
      <c r="E6" s="128" t="s">
        <v>63</v>
      </c>
      <c r="F6" s="128"/>
      <c r="G6" s="128"/>
      <c r="H6" s="128"/>
      <c r="I6" s="128"/>
      <c r="J6" s="128"/>
      <c r="K6" s="128"/>
      <c r="L6" s="2"/>
      <c r="M6" s="101"/>
      <c r="N6" s="101"/>
      <c r="O6" s="2"/>
      <c r="Q6" s="55" t="s">
        <v>44</v>
      </c>
    </row>
    <row r="7" spans="1:17" ht="26.1" customHeight="1" x14ac:dyDescent="0.6">
      <c r="A7" s="77">
        <f>C6+D6</f>
        <v>0.38541666666666669</v>
      </c>
      <c r="B7" s="58">
        <f>C3</f>
        <v>1.7361111111111112E-2</v>
      </c>
      <c r="C7" s="58">
        <f t="shared" si="0"/>
        <v>0.40277777777777779</v>
      </c>
      <c r="D7" s="58">
        <v>3.472222222222222E-3</v>
      </c>
      <c r="E7" s="59" t="str">
        <f>Q4</f>
        <v>Lag 1</v>
      </c>
      <c r="F7" s="102" t="str">
        <f>Q5</f>
        <v>Lag 2</v>
      </c>
      <c r="G7" s="61"/>
      <c r="H7" s="27"/>
      <c r="I7" s="103" t="str">
        <f>Q6</f>
        <v>Lag 3</v>
      </c>
      <c r="J7" s="104" t="str">
        <f>Q7</f>
        <v>Lag 4</v>
      </c>
      <c r="K7" s="65"/>
      <c r="L7" s="2"/>
      <c r="M7" s="101"/>
      <c r="N7" s="101"/>
      <c r="O7" s="2"/>
      <c r="Q7" s="54" t="s">
        <v>45</v>
      </c>
    </row>
    <row r="8" spans="1:17" ht="26.1" customHeight="1" x14ac:dyDescent="0.6">
      <c r="A8" s="58">
        <f t="shared" ref="A8:A11" si="1">C7+D7</f>
        <v>0.40625</v>
      </c>
      <c r="B8" s="58">
        <f>C3</f>
        <v>1.7361111111111112E-2</v>
      </c>
      <c r="C8" s="58">
        <f t="shared" si="0"/>
        <v>0.4236111111111111</v>
      </c>
      <c r="D8" s="58">
        <v>3.472222222222222E-3</v>
      </c>
      <c r="E8" s="56" t="str">
        <f>Q8</f>
        <v>Lag 5</v>
      </c>
      <c r="F8" s="53" t="str">
        <f>Q9</f>
        <v>Lag 6</v>
      </c>
      <c r="G8" s="62"/>
      <c r="H8" s="27"/>
      <c r="I8" s="70" t="str">
        <f>Q10</f>
        <v>Lag 7</v>
      </c>
      <c r="J8" s="72" t="str">
        <f>Q11</f>
        <v>Lag 8</v>
      </c>
      <c r="K8" s="66"/>
      <c r="L8" s="2"/>
      <c r="M8" s="101"/>
      <c r="N8" s="101"/>
      <c r="O8" s="2"/>
      <c r="Q8" s="56" t="s">
        <v>53</v>
      </c>
    </row>
    <row r="9" spans="1:17" ht="26.1" customHeight="1" x14ac:dyDescent="0.6">
      <c r="A9" s="58">
        <f t="shared" si="1"/>
        <v>0.42708333333333331</v>
      </c>
      <c r="B9" s="58">
        <f>C3</f>
        <v>1.7361111111111112E-2</v>
      </c>
      <c r="C9" s="58">
        <f t="shared" si="0"/>
        <v>0.44444444444444442</v>
      </c>
      <c r="D9" s="58">
        <v>3.472222222222222E-3</v>
      </c>
      <c r="E9" s="52" t="str">
        <f>Q4</f>
        <v>Lag 1</v>
      </c>
      <c r="F9" s="85" t="str">
        <f>Q12</f>
        <v>Lag 9</v>
      </c>
      <c r="G9" s="73"/>
      <c r="H9" s="19"/>
      <c r="I9" s="57" t="str">
        <f>Q5</f>
        <v>Lag 2</v>
      </c>
      <c r="J9" s="86" t="str">
        <f>Q13</f>
        <v>Lag 10</v>
      </c>
      <c r="K9" s="66"/>
      <c r="L9" s="2"/>
      <c r="M9" s="101"/>
      <c r="N9" s="101"/>
      <c r="O9" s="2"/>
      <c r="Q9" s="53" t="s">
        <v>54</v>
      </c>
    </row>
    <row r="10" spans="1:17" ht="26.1" customHeight="1" x14ac:dyDescent="0.6">
      <c r="A10" s="58">
        <f t="shared" si="1"/>
        <v>0.44791666666666663</v>
      </c>
      <c r="B10" s="58">
        <f>C3</f>
        <v>1.7361111111111112E-2</v>
      </c>
      <c r="C10" s="58">
        <f t="shared" si="0"/>
        <v>0.46527777777777773</v>
      </c>
      <c r="D10" s="58">
        <v>0</v>
      </c>
      <c r="E10" s="55" t="str">
        <f>Q6</f>
        <v>Lag 3</v>
      </c>
      <c r="F10" s="56" t="str">
        <f>Q8</f>
        <v>Lag 5</v>
      </c>
      <c r="G10" s="73"/>
      <c r="I10" s="54" t="str">
        <f>Q7</f>
        <v>Lag 4</v>
      </c>
      <c r="J10" s="53" t="str">
        <f>Q9</f>
        <v>Lag 6</v>
      </c>
      <c r="K10" s="73"/>
      <c r="L10" s="2"/>
      <c r="M10" s="101"/>
      <c r="N10" s="101"/>
      <c r="O10" s="2"/>
      <c r="Q10" s="70" t="s">
        <v>58</v>
      </c>
    </row>
    <row r="11" spans="1:17" ht="26.1" customHeight="1" x14ac:dyDescent="0.6">
      <c r="A11" s="58">
        <f t="shared" si="1"/>
        <v>0.46527777777777773</v>
      </c>
      <c r="B11" s="69">
        <v>2.0833333333333332E-2</v>
      </c>
      <c r="C11" s="58">
        <f t="shared" si="0"/>
        <v>0.48611111111111105</v>
      </c>
      <c r="D11" s="58">
        <v>0</v>
      </c>
      <c r="E11" s="122" t="s">
        <v>83</v>
      </c>
      <c r="F11" s="123"/>
      <c r="G11" s="123"/>
      <c r="H11" s="123"/>
      <c r="I11" s="123"/>
      <c r="J11" s="123"/>
      <c r="K11" s="127"/>
      <c r="L11" s="2"/>
      <c r="M11" s="101"/>
      <c r="N11" s="101"/>
      <c r="O11" s="2"/>
      <c r="Q11" s="72" t="s">
        <v>59</v>
      </c>
    </row>
    <row r="12" spans="1:17" ht="27" customHeight="1" x14ac:dyDescent="0.6">
      <c r="A12" s="58">
        <f t="shared" ref="A12:A13" si="2">C11+D11</f>
        <v>0.48611111111111105</v>
      </c>
      <c r="B12" s="58">
        <f>C3</f>
        <v>1.7361111111111112E-2</v>
      </c>
      <c r="C12" s="58">
        <f t="shared" ref="C12:C13" si="3">A12+B12</f>
        <v>0.50347222222222221</v>
      </c>
      <c r="D12" s="58">
        <v>3.472222222222222E-3</v>
      </c>
      <c r="E12" s="52" t="str">
        <f>Q4</f>
        <v>Lag 1</v>
      </c>
      <c r="F12" s="70" t="str">
        <f>Q10</f>
        <v>Lag 7</v>
      </c>
      <c r="G12" s="62"/>
      <c r="H12" s="27"/>
      <c r="I12" s="57" t="str">
        <f>Q5</f>
        <v>Lag 2</v>
      </c>
      <c r="J12" s="72" t="str">
        <f>Q11</f>
        <v>Lag 8</v>
      </c>
      <c r="K12" s="74"/>
      <c r="L12" s="2"/>
      <c r="M12" s="101"/>
      <c r="N12" s="101"/>
      <c r="O12" s="2"/>
      <c r="Q12" s="85" t="s">
        <v>92</v>
      </c>
    </row>
    <row r="13" spans="1:17" ht="25.5" customHeight="1" x14ac:dyDescent="0.6">
      <c r="A13" s="58">
        <f t="shared" si="2"/>
        <v>0.50694444444444442</v>
      </c>
      <c r="B13" s="58">
        <f>C3</f>
        <v>1.7361111111111112E-2</v>
      </c>
      <c r="C13" s="58">
        <f t="shared" si="3"/>
        <v>0.52430555555555558</v>
      </c>
      <c r="D13" s="58">
        <v>3.472222222222222E-3</v>
      </c>
      <c r="E13" s="55" t="str">
        <f>Q6</f>
        <v>Lag 3</v>
      </c>
      <c r="F13" s="85" t="str">
        <f>Q12</f>
        <v>Lag 9</v>
      </c>
      <c r="G13" s="62"/>
      <c r="H13" s="19"/>
      <c r="I13" s="54" t="str">
        <f>Q7</f>
        <v>Lag 4</v>
      </c>
      <c r="J13" s="86" t="str">
        <f>Q13</f>
        <v>Lag 10</v>
      </c>
      <c r="K13" s="74"/>
      <c r="L13" s="2"/>
      <c r="M13" s="101"/>
      <c r="N13" s="101"/>
      <c r="O13" s="2"/>
      <c r="Q13" s="86" t="s">
        <v>94</v>
      </c>
    </row>
    <row r="14" spans="1:17" ht="26.1" customHeight="1" x14ac:dyDescent="0.3">
      <c r="A14" s="58">
        <f t="shared" ref="A14" si="4">C13+D13</f>
        <v>0.52777777777777779</v>
      </c>
      <c r="B14" s="58">
        <f>C3</f>
        <v>1.7361111111111112E-2</v>
      </c>
      <c r="C14" s="58">
        <f t="shared" ref="C14" si="5">A14+B14</f>
        <v>0.54513888888888895</v>
      </c>
      <c r="D14" s="58">
        <v>3.472222222222222E-3</v>
      </c>
      <c r="E14" s="56" t="str">
        <f>Q8</f>
        <v>Lag 5</v>
      </c>
      <c r="F14" s="70" t="str">
        <f>Q10</f>
        <v>Lag 7</v>
      </c>
      <c r="G14" s="74"/>
      <c r="I14" s="53" t="str">
        <f>Q9</f>
        <v>Lag 6</v>
      </c>
      <c r="J14" s="72" t="str">
        <f>Q11</f>
        <v>Lag 8</v>
      </c>
      <c r="K14" s="74"/>
    </row>
    <row r="15" spans="1:17" ht="26.1" customHeight="1" x14ac:dyDescent="0.3">
      <c r="A15" s="58">
        <f t="shared" ref="A15:A16" si="6">C14+D14</f>
        <v>0.54861111111111116</v>
      </c>
      <c r="B15" s="58">
        <f>C3</f>
        <v>1.7361111111111112E-2</v>
      </c>
      <c r="C15" s="58">
        <f t="shared" ref="C15:C16" si="7">A15+B15</f>
        <v>0.56597222222222232</v>
      </c>
      <c r="D15" s="58">
        <v>3.472222222222222E-3</v>
      </c>
      <c r="E15" s="105" t="str">
        <f>Q12</f>
        <v>Lag 9</v>
      </c>
      <c r="F15" s="106" t="str">
        <f>Q13</f>
        <v>Lag 10</v>
      </c>
      <c r="G15" s="107"/>
    </row>
    <row r="16" spans="1:17" ht="26.1" customHeight="1" x14ac:dyDescent="0.3">
      <c r="A16" s="58">
        <f t="shared" si="6"/>
        <v>0.56944444444444453</v>
      </c>
      <c r="B16" s="69">
        <v>1.0416666666666666E-2</v>
      </c>
      <c r="C16" s="77">
        <f t="shared" si="7"/>
        <v>0.57986111111111116</v>
      </c>
      <c r="E16" s="128" t="s">
        <v>63</v>
      </c>
      <c r="F16" s="128"/>
      <c r="G16" s="128"/>
      <c r="H16" s="128"/>
      <c r="I16" s="128"/>
      <c r="J16" s="128"/>
      <c r="K16" s="128"/>
    </row>
  </sheetData>
  <mergeCells count="11">
    <mergeCell ref="E2:O2"/>
    <mergeCell ref="A3:B3"/>
    <mergeCell ref="C3:D3"/>
    <mergeCell ref="E3:F3"/>
    <mergeCell ref="I3:J3"/>
    <mergeCell ref="M3:N3"/>
    <mergeCell ref="A4:B4"/>
    <mergeCell ref="C4:D4"/>
    <mergeCell ref="E11:K11"/>
    <mergeCell ref="E16:K16"/>
    <mergeCell ref="E6:K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793F-F36F-4D8A-95A2-671A87F7794C}">
  <dimension ref="A1:S28"/>
  <sheetViews>
    <sheetView zoomScale="70" zoomScaleNormal="70" workbookViewId="0">
      <selection activeCell="A12" sqref="A12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4.33203125" style="7" customWidth="1"/>
    <col min="13" max="14" width="34.109375" style="7" bestFit="1" customWidth="1"/>
    <col min="15" max="15" width="29.33203125" style="7" customWidth="1"/>
    <col min="16" max="16" width="7.109375" style="7" customWidth="1"/>
    <col min="17" max="17" width="34.88671875" style="7" customWidth="1"/>
    <col min="18" max="18" width="5" style="7" customWidth="1"/>
    <col min="19" max="19" width="4.109375" style="7" customWidth="1"/>
    <col min="20" max="20" width="9.33203125" style="7" customWidth="1"/>
    <col min="21" max="21" width="26.33203125" style="7" customWidth="1"/>
    <col min="22" max="22" width="34.109375" style="7" bestFit="1" customWidth="1"/>
    <col min="23" max="23" width="50.5546875" style="7" bestFit="1" customWidth="1"/>
    <col min="24" max="24" width="82.5546875" style="7" bestFit="1" customWidth="1"/>
    <col min="25" max="16384" width="9.109375" style="7"/>
  </cols>
  <sheetData>
    <row r="1" spans="1:17" ht="26.1" customHeight="1" thickTop="1" x14ac:dyDescent="0.3">
      <c r="C1" s="81"/>
      <c r="D1" s="81"/>
      <c r="E1" s="82"/>
      <c r="F1" s="82"/>
      <c r="G1" s="82"/>
      <c r="H1" s="82"/>
      <c r="I1" s="82"/>
      <c r="J1" s="82"/>
      <c r="K1" s="82"/>
      <c r="L1" s="82"/>
      <c r="M1" s="83"/>
      <c r="N1" s="82"/>
      <c r="O1" s="82"/>
    </row>
    <row r="2" spans="1:17" s="3" customFormat="1" ht="27.75" customHeight="1" x14ac:dyDescent="0.75">
      <c r="A2" s="117" t="s">
        <v>81</v>
      </c>
      <c r="B2" s="117"/>
      <c r="C2" s="118">
        <v>1.7361111111111112E-2</v>
      </c>
      <c r="D2" s="118"/>
      <c r="E2" s="117" t="s">
        <v>95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Q2" s="7"/>
    </row>
    <row r="3" spans="1:17" ht="35.4" x14ac:dyDescent="0.6">
      <c r="A3" s="117" t="s">
        <v>65</v>
      </c>
      <c r="B3" s="117"/>
      <c r="C3" s="118">
        <v>0.54166666666666663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L3" s="2"/>
      <c r="M3" s="119" t="s">
        <v>62</v>
      </c>
      <c r="N3" s="119"/>
      <c r="O3" s="2" t="s">
        <v>14</v>
      </c>
      <c r="Q3" s="71" t="s">
        <v>57</v>
      </c>
    </row>
    <row r="4" spans="1:17" ht="26.1" customHeight="1" x14ac:dyDescent="0.3">
      <c r="A4" s="5" t="s">
        <v>60</v>
      </c>
      <c r="B4" s="5" t="s">
        <v>64</v>
      </c>
      <c r="C4" s="5" t="s">
        <v>61</v>
      </c>
      <c r="D4" s="5" t="s">
        <v>80</v>
      </c>
      <c r="E4" s="122" t="s">
        <v>27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Q4" s="59" t="s">
        <v>42</v>
      </c>
    </row>
    <row r="5" spans="1:17" ht="26.1" customHeight="1" x14ac:dyDescent="0.3">
      <c r="A5" s="77">
        <f>C3</f>
        <v>0.54166666666666663</v>
      </c>
      <c r="B5" s="69">
        <v>1.0416666666666666E-2</v>
      </c>
      <c r="C5" s="58">
        <f t="shared" ref="C5:C12" si="0">A5+B5</f>
        <v>0.55208333333333326</v>
      </c>
      <c r="D5" s="58">
        <v>0</v>
      </c>
      <c r="E5" s="124" t="s">
        <v>55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Q5" s="57" t="s">
        <v>43</v>
      </c>
    </row>
    <row r="6" spans="1:17" ht="26.1" customHeight="1" x14ac:dyDescent="0.3">
      <c r="A6" s="58">
        <f>C5+D5</f>
        <v>0.55208333333333326</v>
      </c>
      <c r="B6" s="58">
        <f>C2</f>
        <v>1.7361111111111112E-2</v>
      </c>
      <c r="C6" s="58">
        <f t="shared" si="0"/>
        <v>0.56944444444444442</v>
      </c>
      <c r="D6" s="58">
        <v>3.472222222222222E-3</v>
      </c>
      <c r="E6" s="52" t="str">
        <f>Q4</f>
        <v>Lag 1</v>
      </c>
      <c r="F6" s="57" t="str">
        <f>Q5</f>
        <v>Lag 2</v>
      </c>
      <c r="G6" s="61"/>
      <c r="H6" s="27"/>
      <c r="I6" s="55" t="str">
        <f>Q6</f>
        <v>Lag 3</v>
      </c>
      <c r="J6" s="54" t="str">
        <f>Q7</f>
        <v>Lag 4</v>
      </c>
      <c r="K6" s="65"/>
      <c r="L6" s="27"/>
      <c r="M6" s="56" t="str">
        <f>Q8</f>
        <v>Lag 5</v>
      </c>
      <c r="N6" s="53" t="str">
        <f>Q9</f>
        <v>Lag 6</v>
      </c>
      <c r="O6" s="66"/>
      <c r="Q6" s="55" t="s">
        <v>44</v>
      </c>
    </row>
    <row r="7" spans="1:17" ht="26.1" customHeight="1" x14ac:dyDescent="0.3">
      <c r="A7" s="58">
        <f t="shared" ref="A7:A12" si="1">C6+D6</f>
        <v>0.57291666666666663</v>
      </c>
      <c r="B7" s="58">
        <f>C2</f>
        <v>1.7361111111111112E-2</v>
      </c>
      <c r="C7" s="58">
        <f t="shared" si="0"/>
        <v>0.59027777777777779</v>
      </c>
      <c r="D7" s="58">
        <v>3.472222222222222E-3</v>
      </c>
      <c r="E7" s="70" t="str">
        <f>Q10</f>
        <v>Lag 7</v>
      </c>
      <c r="F7" s="72" t="str">
        <f>Q11</f>
        <v>Lag 8</v>
      </c>
      <c r="G7" s="62"/>
      <c r="H7" s="27"/>
      <c r="I7" s="85" t="str">
        <f>Q12</f>
        <v>Lag 9</v>
      </c>
      <c r="J7" s="86" t="str">
        <f>Q13</f>
        <v>Lag 10</v>
      </c>
      <c r="K7" s="66"/>
      <c r="L7" s="27"/>
      <c r="M7" s="52" t="str">
        <f>Q4</f>
        <v>Lag 1</v>
      </c>
      <c r="N7" s="53" t="str">
        <f>Q9</f>
        <v>Lag 6</v>
      </c>
      <c r="O7" s="66"/>
      <c r="Q7" s="54" t="s">
        <v>45</v>
      </c>
    </row>
    <row r="8" spans="1:17" ht="26.1" customHeight="1" x14ac:dyDescent="0.3">
      <c r="A8" s="58">
        <f t="shared" si="1"/>
        <v>0.59375</v>
      </c>
      <c r="B8" s="69">
        <v>2.0833333333333332E-2</v>
      </c>
      <c r="C8" s="58">
        <f t="shared" si="0"/>
        <v>0.61458333333333337</v>
      </c>
      <c r="D8" s="58">
        <v>0</v>
      </c>
      <c r="E8" s="57" t="str">
        <f>Q5</f>
        <v>Lag 2</v>
      </c>
      <c r="F8" s="54" t="str">
        <f>Q7</f>
        <v>Lag 4</v>
      </c>
      <c r="G8" s="73"/>
      <c r="H8" s="19"/>
      <c r="I8" s="55" t="str">
        <f>Q6</f>
        <v>Lag 3</v>
      </c>
      <c r="J8" s="56" t="str">
        <f>Q8</f>
        <v>Lag 5</v>
      </c>
      <c r="K8" s="66"/>
      <c r="L8" s="19"/>
      <c r="M8" s="70" t="str">
        <f>Q10</f>
        <v>Lag 7</v>
      </c>
      <c r="N8" s="72" t="str">
        <f>Q11</f>
        <v>Lag 8</v>
      </c>
      <c r="O8" s="66"/>
      <c r="Q8" s="56" t="s">
        <v>53</v>
      </c>
    </row>
    <row r="9" spans="1:17" ht="26.1" customHeight="1" x14ac:dyDescent="0.3">
      <c r="A9" s="58">
        <f t="shared" si="1"/>
        <v>0.61458333333333337</v>
      </c>
      <c r="B9" s="58">
        <f>C2</f>
        <v>1.7361111111111112E-2</v>
      </c>
      <c r="C9" s="58">
        <f t="shared" si="0"/>
        <v>0.63194444444444453</v>
      </c>
      <c r="D9" s="58">
        <v>3.472222222222222E-3</v>
      </c>
      <c r="E9" s="122" t="s">
        <v>83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Q9" s="53" t="s">
        <v>54</v>
      </c>
    </row>
    <row r="10" spans="1:17" ht="26.1" customHeight="1" x14ac:dyDescent="0.3">
      <c r="A10" s="58">
        <f>C9+D9</f>
        <v>0.63541666666666674</v>
      </c>
      <c r="B10" s="58">
        <f>C2</f>
        <v>1.7361111111111112E-2</v>
      </c>
      <c r="C10" s="58">
        <f t="shared" ref="C10" si="2">A10+B10</f>
        <v>0.6527777777777779</v>
      </c>
      <c r="D10" s="58">
        <v>3.472222222222222E-3</v>
      </c>
      <c r="E10" s="52" t="str">
        <f>Q4</f>
        <v>Lag 1</v>
      </c>
      <c r="F10" s="86" t="str">
        <f>Q13</f>
        <v>Lag 10</v>
      </c>
      <c r="G10" s="74"/>
      <c r="H10" s="27"/>
      <c r="I10" s="53" t="str">
        <f>Q9</f>
        <v>Lag 6</v>
      </c>
      <c r="J10" s="85" t="str">
        <f>Q12</f>
        <v>Lag 9</v>
      </c>
      <c r="K10" s="74"/>
      <c r="L10" s="27"/>
      <c r="M10" s="57" t="str">
        <f>Q5</f>
        <v>Lag 2</v>
      </c>
      <c r="N10" s="72" t="str">
        <f>Q11</f>
        <v>Lag 8</v>
      </c>
      <c r="O10" s="74"/>
      <c r="Q10" s="70" t="s">
        <v>58</v>
      </c>
    </row>
    <row r="11" spans="1:17" ht="26.1" customHeight="1" x14ac:dyDescent="0.3">
      <c r="A11" s="58">
        <f>C10+D10</f>
        <v>0.65625000000000011</v>
      </c>
      <c r="B11" s="58">
        <f>C2</f>
        <v>1.7361111111111112E-2</v>
      </c>
      <c r="C11" s="58">
        <f t="shared" si="0"/>
        <v>0.67361111111111127</v>
      </c>
      <c r="D11" s="58">
        <v>3.472222222222222E-3</v>
      </c>
      <c r="E11" s="54" t="str">
        <f>Q7</f>
        <v>Lag 4</v>
      </c>
      <c r="F11" s="85" t="str">
        <f>Q12</f>
        <v>Lag 9</v>
      </c>
      <c r="G11" s="62"/>
      <c r="H11" s="19"/>
      <c r="I11" s="56" t="str">
        <f>Q8</f>
        <v>Lag 5</v>
      </c>
      <c r="J11" s="70" t="str">
        <f>Q10</f>
        <v>Lag 7</v>
      </c>
      <c r="K11" s="74"/>
      <c r="L11" s="19"/>
      <c r="M11" s="55" t="str">
        <f>Q6</f>
        <v>Lag 3</v>
      </c>
      <c r="N11" s="86" t="str">
        <f>Q13</f>
        <v>Lag 10</v>
      </c>
      <c r="O11" s="74"/>
      <c r="Q11" s="72" t="s">
        <v>59</v>
      </c>
    </row>
    <row r="12" spans="1:17" ht="27" customHeight="1" x14ac:dyDescent="0.3">
      <c r="A12" s="58">
        <f t="shared" si="1"/>
        <v>0.67708333333333348</v>
      </c>
      <c r="B12" s="69">
        <v>1.0416666666666666E-2</v>
      </c>
      <c r="C12" s="77">
        <f t="shared" si="0"/>
        <v>0.68750000000000011</v>
      </c>
      <c r="E12" s="124" t="s">
        <v>56</v>
      </c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Q12" s="85" t="s">
        <v>92</v>
      </c>
    </row>
    <row r="13" spans="1:17" ht="25.5" customHeight="1" x14ac:dyDescent="0.3">
      <c r="Q13" s="86" t="s">
        <v>94</v>
      </c>
    </row>
    <row r="14" spans="1:17" ht="26.1" customHeight="1" thickBot="1" x14ac:dyDescent="0.35"/>
    <row r="15" spans="1:17" ht="26.1" customHeight="1" thickTop="1" x14ac:dyDescent="0.3">
      <c r="C15" s="81"/>
      <c r="D15" s="81"/>
      <c r="E15" s="82"/>
      <c r="F15" s="82"/>
      <c r="G15" s="82"/>
      <c r="H15" s="82"/>
      <c r="I15" s="82"/>
      <c r="J15" s="82"/>
      <c r="K15" s="82"/>
      <c r="L15" s="82"/>
      <c r="M15" s="83"/>
      <c r="N15" s="82"/>
      <c r="O15" s="82"/>
    </row>
    <row r="16" spans="1:17" ht="26.25" customHeight="1" x14ac:dyDescent="0.4">
      <c r="A16" s="117" t="s">
        <v>81</v>
      </c>
      <c r="B16" s="117"/>
      <c r="C16" s="118">
        <v>1.3888888888888888E-2</v>
      </c>
      <c r="D16" s="118"/>
      <c r="E16" s="117" t="s">
        <v>96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spans="1:19" ht="35.25" customHeight="1" x14ac:dyDescent="0.6">
      <c r="A17" s="117" t="s">
        <v>65</v>
      </c>
      <c r="B17" s="117"/>
      <c r="C17" s="118">
        <v>0.54166666666666663</v>
      </c>
      <c r="D17" s="118"/>
      <c r="E17" s="119" t="s">
        <v>0</v>
      </c>
      <c r="F17" s="119"/>
      <c r="G17" s="2" t="s">
        <v>14</v>
      </c>
      <c r="H17" s="2"/>
      <c r="I17" s="119" t="s">
        <v>1</v>
      </c>
      <c r="J17" s="119"/>
      <c r="K17" s="2" t="s">
        <v>14</v>
      </c>
      <c r="L17" s="2"/>
      <c r="M17" s="119" t="s">
        <v>62</v>
      </c>
      <c r="N17" s="119"/>
      <c r="O17" s="2" t="s">
        <v>14</v>
      </c>
    </row>
    <row r="18" spans="1:19" ht="26.1" customHeight="1" x14ac:dyDescent="0.3">
      <c r="A18" s="5" t="s">
        <v>60</v>
      </c>
      <c r="B18" s="5" t="s">
        <v>64</v>
      </c>
      <c r="C18" s="5" t="s">
        <v>61</v>
      </c>
      <c r="D18" s="5" t="s">
        <v>80</v>
      </c>
      <c r="E18" s="122" t="s">
        <v>27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19" spans="1:19" ht="26.1" customHeight="1" x14ac:dyDescent="0.3">
      <c r="A19" s="77">
        <f>C17</f>
        <v>0.54166666666666663</v>
      </c>
      <c r="B19" s="69">
        <v>1.0416666666666666E-2</v>
      </c>
      <c r="C19" s="58">
        <f t="shared" ref="C19:C27" si="3">A19+B19</f>
        <v>0.55208333333333326</v>
      </c>
      <c r="D19" s="58">
        <v>0</v>
      </c>
      <c r="E19" s="124" t="s">
        <v>55</v>
      </c>
      <c r="F19" s="125"/>
      <c r="G19" s="125"/>
      <c r="H19" s="125"/>
      <c r="I19" s="125"/>
      <c r="J19" s="125"/>
      <c r="K19" s="125"/>
      <c r="L19" s="125"/>
      <c r="M19" s="125"/>
      <c r="N19" s="125"/>
      <c r="O19" s="125"/>
    </row>
    <row r="20" spans="1:19" ht="26.1" customHeight="1" x14ac:dyDescent="0.3">
      <c r="A20" s="58">
        <f>C19+D19</f>
        <v>0.55208333333333326</v>
      </c>
      <c r="B20" s="58">
        <f>C16</f>
        <v>1.3888888888888888E-2</v>
      </c>
      <c r="C20" s="58">
        <f t="shared" si="3"/>
        <v>0.5659722222222221</v>
      </c>
      <c r="D20" s="58">
        <v>3.472222222222222E-3</v>
      </c>
      <c r="E20" s="52" t="str">
        <f>Q4</f>
        <v>Lag 1</v>
      </c>
      <c r="F20" s="57" t="str">
        <f>Q5</f>
        <v>Lag 2</v>
      </c>
      <c r="G20" s="66"/>
      <c r="H20" s="27"/>
      <c r="I20" s="55" t="str">
        <f>Q6</f>
        <v>Lag 3</v>
      </c>
      <c r="J20" s="54" t="str">
        <f>Q7</f>
        <v>Lag 4</v>
      </c>
      <c r="K20" s="66"/>
      <c r="L20" s="27"/>
      <c r="M20" s="56" t="str">
        <f>Q8</f>
        <v>Lag 5</v>
      </c>
      <c r="N20" s="53" t="str">
        <f>Q9</f>
        <v>Lag 6</v>
      </c>
      <c r="O20" s="66"/>
    </row>
    <row r="21" spans="1:19" ht="26.1" customHeight="1" x14ac:dyDescent="0.3">
      <c r="A21" s="58">
        <f t="shared" ref="A21:A27" si="4">C20+D20</f>
        <v>0.56944444444444431</v>
      </c>
      <c r="B21" s="58">
        <f>C16</f>
        <v>1.3888888888888888E-2</v>
      </c>
      <c r="C21" s="58">
        <f t="shared" si="3"/>
        <v>0.58333333333333315</v>
      </c>
      <c r="D21" s="58">
        <v>0</v>
      </c>
      <c r="E21" s="70" t="str">
        <f>Q10</f>
        <v>Lag 7</v>
      </c>
      <c r="F21" s="72" t="str">
        <f>Q11</f>
        <v>Lag 8</v>
      </c>
      <c r="G21" s="62"/>
      <c r="H21" s="27"/>
      <c r="I21" s="85" t="str">
        <f>Q12</f>
        <v>Lag 9</v>
      </c>
      <c r="J21" s="86" t="str">
        <f>Q13</f>
        <v>Lag 10</v>
      </c>
      <c r="K21" s="66"/>
      <c r="L21" s="27"/>
      <c r="M21" s="52" t="str">
        <f>Q4</f>
        <v>Lag 1</v>
      </c>
      <c r="N21" s="53" t="str">
        <f>Q9</f>
        <v>Lag 6</v>
      </c>
      <c r="O21" s="66"/>
    </row>
    <row r="22" spans="1:19" ht="26.1" customHeight="1" x14ac:dyDescent="0.3">
      <c r="A22" s="58">
        <f t="shared" si="4"/>
        <v>0.58333333333333315</v>
      </c>
      <c r="B22" s="58">
        <f>C16</f>
        <v>1.3888888888888888E-2</v>
      </c>
      <c r="C22" s="58">
        <f t="shared" si="3"/>
        <v>0.59722222222222199</v>
      </c>
      <c r="D22" s="58">
        <v>3.472222222222222E-3</v>
      </c>
      <c r="E22" s="57" t="str">
        <f>Q5</f>
        <v>Lag 2</v>
      </c>
      <c r="F22" s="54" t="str">
        <f>Q7</f>
        <v>Lag 4</v>
      </c>
      <c r="G22" s="73"/>
      <c r="H22" s="19"/>
      <c r="I22" s="55" t="str">
        <f>Q6</f>
        <v>Lag 3</v>
      </c>
      <c r="J22" s="56" t="str">
        <f>Q8</f>
        <v>Lag 5</v>
      </c>
      <c r="K22" s="66"/>
      <c r="L22" s="19"/>
      <c r="M22" s="70" t="str">
        <f>Q10</f>
        <v>Lag 7</v>
      </c>
      <c r="N22" s="85" t="str">
        <f>Q12</f>
        <v>Lag 9</v>
      </c>
      <c r="O22" s="66"/>
    </row>
    <row r="23" spans="1:19" ht="26.1" customHeight="1" x14ac:dyDescent="0.3">
      <c r="A23" s="58">
        <f t="shared" si="4"/>
        <v>0.6006944444444442</v>
      </c>
      <c r="B23" s="69">
        <v>1.3888888888888888E-2</v>
      </c>
      <c r="C23" s="58">
        <f t="shared" si="3"/>
        <v>0.61458333333333304</v>
      </c>
      <c r="D23" s="58">
        <v>0</v>
      </c>
      <c r="E23" s="52" t="str">
        <f>Q4</f>
        <v>Lag 1</v>
      </c>
      <c r="F23" s="86" t="str">
        <f>Q13</f>
        <v>Lag 10</v>
      </c>
      <c r="G23" s="61"/>
      <c r="H23" s="27"/>
      <c r="I23" s="53" t="str">
        <f>Q9</f>
        <v>Lag 6</v>
      </c>
      <c r="J23" s="72" t="str">
        <f>Q11</f>
        <v>Lag 8</v>
      </c>
      <c r="K23" s="74"/>
      <c r="L23" s="27"/>
      <c r="O23" s="74"/>
    </row>
    <row r="24" spans="1:19" ht="26.1" customHeight="1" x14ac:dyDescent="0.3">
      <c r="A24" s="58">
        <f t="shared" si="4"/>
        <v>0.61458333333333304</v>
      </c>
      <c r="B24" s="58">
        <f>C16</f>
        <v>1.3888888888888888E-2</v>
      </c>
      <c r="C24" s="58">
        <f t="shared" si="3"/>
        <v>0.62847222222222188</v>
      </c>
      <c r="D24" s="58">
        <v>3.472222222222222E-3</v>
      </c>
      <c r="E24" s="122" t="s">
        <v>83</v>
      </c>
      <c r="F24" s="123"/>
      <c r="G24" s="123"/>
      <c r="H24" s="123"/>
      <c r="I24" s="123"/>
      <c r="J24" s="123"/>
      <c r="K24" s="123"/>
      <c r="L24" s="123"/>
      <c r="M24" s="123"/>
      <c r="N24" s="123"/>
      <c r="O24" s="123"/>
    </row>
    <row r="25" spans="1:19" s="5" customFormat="1" ht="23.25" customHeight="1" x14ac:dyDescent="0.3">
      <c r="A25" s="58">
        <f t="shared" si="4"/>
        <v>0.63194444444444409</v>
      </c>
      <c r="B25" s="58">
        <f>C16</f>
        <v>1.3888888888888888E-2</v>
      </c>
      <c r="C25" s="58">
        <f t="shared" si="3"/>
        <v>0.64583333333333293</v>
      </c>
      <c r="D25" s="58">
        <v>3.472222222222222E-3</v>
      </c>
      <c r="E25" s="55" t="str">
        <f>Q6</f>
        <v>Lag 3</v>
      </c>
      <c r="F25" s="85" t="str">
        <f>Q12</f>
        <v>Lag 9</v>
      </c>
      <c r="G25" s="62"/>
      <c r="H25" s="19"/>
      <c r="I25" s="57" t="str">
        <f>Q5</f>
        <v>Lag 2</v>
      </c>
      <c r="J25" s="86" t="str">
        <f>Q13</f>
        <v>Lag 10</v>
      </c>
      <c r="K25" s="74"/>
      <c r="L25" s="19"/>
      <c r="M25" s="52" t="str">
        <f>Q4</f>
        <v>Lag 1</v>
      </c>
      <c r="N25" s="72" t="str">
        <f>Q11</f>
        <v>Lag 8</v>
      </c>
      <c r="O25" s="74"/>
      <c r="P25" s="7"/>
      <c r="Q25" s="7"/>
      <c r="R25" s="7"/>
      <c r="S25" s="7"/>
    </row>
    <row r="26" spans="1:19" s="5" customFormat="1" ht="23.25" customHeight="1" x14ac:dyDescent="0.3">
      <c r="A26" s="58">
        <f t="shared" si="4"/>
        <v>0.64930555555555514</v>
      </c>
      <c r="B26" s="58">
        <f>C16</f>
        <v>1.3888888888888888E-2</v>
      </c>
      <c r="C26" s="58">
        <f t="shared" si="3"/>
        <v>0.66319444444444398</v>
      </c>
      <c r="D26" s="58">
        <v>3.472222222222222E-3</v>
      </c>
      <c r="E26" s="54" t="str">
        <f>Q7</f>
        <v>Lag 4</v>
      </c>
      <c r="F26" s="72" t="str">
        <f>Q11</f>
        <v>Lag 8</v>
      </c>
      <c r="G26" s="62"/>
      <c r="H26" s="19"/>
      <c r="I26" s="56" t="str">
        <f>Q8</f>
        <v>Lag 5</v>
      </c>
      <c r="J26" s="70" t="str">
        <f>Q10</f>
        <v>Lag 7</v>
      </c>
      <c r="K26" s="74"/>
      <c r="L26" s="19"/>
      <c r="M26" s="55" t="str">
        <f>Q6</f>
        <v>Lag 3</v>
      </c>
      <c r="N26" s="86" t="str">
        <f>Q13</f>
        <v>Lag 10</v>
      </c>
      <c r="O26" s="74"/>
      <c r="P26" s="7"/>
      <c r="Q26" s="7"/>
      <c r="R26" s="7"/>
      <c r="S26" s="7"/>
    </row>
    <row r="27" spans="1:19" ht="26.1" customHeight="1" x14ac:dyDescent="0.3">
      <c r="A27" s="58">
        <f t="shared" si="4"/>
        <v>0.66666666666666619</v>
      </c>
      <c r="B27" s="69">
        <v>1.0416666666666666E-2</v>
      </c>
      <c r="C27" s="77">
        <f t="shared" si="3"/>
        <v>0.67708333333333282</v>
      </c>
      <c r="E27" s="56" t="str">
        <f>Q8</f>
        <v>Lag 5</v>
      </c>
      <c r="F27" s="85" t="str">
        <f>Q12</f>
        <v>Lag 9</v>
      </c>
      <c r="G27" s="61"/>
      <c r="H27" s="27"/>
      <c r="I27" s="54" t="str">
        <f>Q7</f>
        <v>Lag 4</v>
      </c>
      <c r="J27" s="53" t="str">
        <f>Q9</f>
        <v>Lag 6</v>
      </c>
      <c r="K27" s="74"/>
      <c r="L27" s="27"/>
      <c r="M27" s="57" t="str">
        <f>Q5</f>
        <v>Lag 2</v>
      </c>
      <c r="N27" s="70" t="str">
        <f>Q10</f>
        <v>Lag 7</v>
      </c>
      <c r="O27" s="74"/>
    </row>
    <row r="28" spans="1:19" ht="26.1" customHeight="1" x14ac:dyDescent="0.3">
      <c r="E28" s="124" t="s">
        <v>56</v>
      </c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</sheetData>
  <mergeCells count="24">
    <mergeCell ref="E28:O28"/>
    <mergeCell ref="E16:O16"/>
    <mergeCell ref="A16:B16"/>
    <mergeCell ref="C16:D16"/>
    <mergeCell ref="E17:F17"/>
    <mergeCell ref="I17:J17"/>
    <mergeCell ref="M17:N17"/>
    <mergeCell ref="A17:B17"/>
    <mergeCell ref="C17:D17"/>
    <mergeCell ref="E18:O18"/>
    <mergeCell ref="E19:O19"/>
    <mergeCell ref="E24:O24"/>
    <mergeCell ref="E12:O12"/>
    <mergeCell ref="E2:O2"/>
    <mergeCell ref="A2:B2"/>
    <mergeCell ref="C2:D2"/>
    <mergeCell ref="E3:F3"/>
    <mergeCell ref="I3:J3"/>
    <mergeCell ref="M3:N3"/>
    <mergeCell ref="A3:B3"/>
    <mergeCell ref="C3:D3"/>
    <mergeCell ref="E4:O4"/>
    <mergeCell ref="E5:O5"/>
    <mergeCell ref="E9:O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0ED69-0104-4242-9683-41EEE6B9F437}">
  <dimension ref="A1:S17"/>
  <sheetViews>
    <sheetView zoomScale="55" zoomScaleNormal="55" workbookViewId="0">
      <selection activeCell="G21" sqref="G21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4.33203125" style="7" customWidth="1"/>
    <col min="13" max="14" width="34.109375" style="7" bestFit="1" customWidth="1"/>
    <col min="15" max="15" width="29.33203125" style="7" customWidth="1"/>
    <col min="16" max="16" width="7.109375" style="7" customWidth="1"/>
    <col min="17" max="17" width="34.88671875" style="7" customWidth="1"/>
    <col min="18" max="18" width="5" style="7" customWidth="1"/>
    <col min="19" max="19" width="4.109375" style="7" customWidth="1"/>
    <col min="20" max="20" width="9.33203125" style="7" customWidth="1"/>
    <col min="21" max="21" width="26.33203125" style="7" customWidth="1"/>
    <col min="22" max="22" width="34.109375" style="7" bestFit="1" customWidth="1"/>
    <col min="23" max="23" width="50.5546875" style="7" bestFit="1" customWidth="1"/>
    <col min="24" max="24" width="82.5546875" style="7" bestFit="1" customWidth="1"/>
    <col min="25" max="16384" width="9.109375" style="7"/>
  </cols>
  <sheetData>
    <row r="1" spans="1:19" ht="26.1" customHeight="1" thickTop="1" x14ac:dyDescent="0.3">
      <c r="C1" s="81"/>
      <c r="D1" s="81"/>
      <c r="E1" s="82"/>
      <c r="F1" s="82"/>
      <c r="G1" s="82"/>
      <c r="H1" s="82"/>
      <c r="I1" s="82"/>
      <c r="J1" s="82"/>
      <c r="K1" s="82"/>
      <c r="L1" s="82"/>
      <c r="M1" s="83"/>
      <c r="N1" s="82"/>
      <c r="O1" s="82"/>
    </row>
    <row r="2" spans="1:19" s="3" customFormat="1" ht="27.75" customHeight="1" x14ac:dyDescent="0.75">
      <c r="A2" s="117" t="s">
        <v>81</v>
      </c>
      <c r="B2" s="117"/>
      <c r="C2" s="118">
        <v>1.7361111111111112E-2</v>
      </c>
      <c r="D2" s="118"/>
      <c r="E2" s="117" t="s">
        <v>135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Q2" s="7"/>
    </row>
    <row r="3" spans="1:19" ht="35.4" x14ac:dyDescent="0.6">
      <c r="A3" s="117" t="s">
        <v>65</v>
      </c>
      <c r="B3" s="117"/>
      <c r="C3" s="118">
        <v>0.45833333333333331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L3" s="2"/>
      <c r="M3" s="119" t="s">
        <v>62</v>
      </c>
      <c r="N3" s="119"/>
      <c r="O3" s="2" t="s">
        <v>14</v>
      </c>
      <c r="Q3" s="71" t="s">
        <v>57</v>
      </c>
    </row>
    <row r="4" spans="1:19" ht="26.1" customHeight="1" x14ac:dyDescent="0.3">
      <c r="A4" s="5" t="s">
        <v>60</v>
      </c>
      <c r="B4" s="5" t="s">
        <v>64</v>
      </c>
      <c r="C4" s="5" t="s">
        <v>61</v>
      </c>
      <c r="D4" s="5" t="s">
        <v>80</v>
      </c>
      <c r="E4" s="122" t="s">
        <v>27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Q4" s="59" t="s">
        <v>42</v>
      </c>
    </row>
    <row r="5" spans="1:19" ht="26.1" customHeight="1" x14ac:dyDescent="0.3">
      <c r="A5" s="77">
        <f>C3</f>
        <v>0.45833333333333331</v>
      </c>
      <c r="B5" s="69">
        <v>1.0416666666666666E-2</v>
      </c>
      <c r="C5" s="58">
        <f t="shared" ref="C5:C13" si="0">A5+B5</f>
        <v>0.46875</v>
      </c>
      <c r="D5" s="58">
        <v>0</v>
      </c>
      <c r="E5" s="124" t="s">
        <v>55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Q5" s="57" t="s">
        <v>43</v>
      </c>
    </row>
    <row r="6" spans="1:19" ht="26.1" customHeight="1" x14ac:dyDescent="0.3">
      <c r="A6" s="58">
        <f>C5+D5</f>
        <v>0.46875</v>
      </c>
      <c r="B6" s="58">
        <f>C2</f>
        <v>1.7361111111111112E-2</v>
      </c>
      <c r="C6" s="58">
        <f t="shared" si="0"/>
        <v>0.4861111111111111</v>
      </c>
      <c r="D6" s="58">
        <v>3.472222222222222E-3</v>
      </c>
      <c r="E6" s="52" t="str">
        <f>Q4</f>
        <v>Lag 1</v>
      </c>
      <c r="F6" s="57" t="str">
        <f>Q5</f>
        <v>Lag 2</v>
      </c>
      <c r="G6" s="74"/>
      <c r="H6" s="27"/>
      <c r="I6" s="55" t="str">
        <f>Q6</f>
        <v>Lag 3</v>
      </c>
      <c r="J6" s="54" t="str">
        <f>Q7</f>
        <v>Lag 4</v>
      </c>
      <c r="K6" s="66"/>
      <c r="L6" s="27"/>
      <c r="M6" s="56" t="str">
        <f>Q8</f>
        <v>Lag 5</v>
      </c>
      <c r="N6" s="53" t="str">
        <f>Q9</f>
        <v>Lag 6</v>
      </c>
      <c r="O6" s="66"/>
      <c r="Q6" s="55" t="s">
        <v>44</v>
      </c>
    </row>
    <row r="7" spans="1:19" ht="26.1" customHeight="1" x14ac:dyDescent="0.3">
      <c r="A7" s="58">
        <f t="shared" ref="A7:A13" si="1">C6+D6</f>
        <v>0.48958333333333331</v>
      </c>
      <c r="B7" s="58">
        <f>C2</f>
        <v>1.7361111111111112E-2</v>
      </c>
      <c r="C7" s="58">
        <f t="shared" si="0"/>
        <v>0.50694444444444442</v>
      </c>
      <c r="D7" s="58">
        <v>3.472222222222222E-3</v>
      </c>
      <c r="E7" s="70" t="str">
        <f>Q10</f>
        <v>Lag 7</v>
      </c>
      <c r="F7" s="72" t="str">
        <f>Q11</f>
        <v>Lag 8</v>
      </c>
      <c r="G7" s="62"/>
      <c r="H7" s="27"/>
      <c r="I7" s="85" t="str">
        <f>Q12</f>
        <v>Lag 9</v>
      </c>
      <c r="J7" s="86" t="str">
        <f>Q13</f>
        <v>Lag 10</v>
      </c>
      <c r="K7" s="66"/>
      <c r="L7" s="27"/>
      <c r="M7" s="52" t="str">
        <f>Q4</f>
        <v>Lag 1</v>
      </c>
      <c r="N7" s="108" t="str">
        <f>Q14</f>
        <v>Lag 11</v>
      </c>
      <c r="O7" s="66"/>
      <c r="Q7" s="54" t="s">
        <v>45</v>
      </c>
    </row>
    <row r="8" spans="1:19" ht="26.1" customHeight="1" x14ac:dyDescent="0.3">
      <c r="A8" s="58">
        <f t="shared" si="1"/>
        <v>0.51041666666666663</v>
      </c>
      <c r="B8" s="58">
        <f>C2</f>
        <v>1.7361111111111112E-2</v>
      </c>
      <c r="C8" s="58">
        <f t="shared" si="0"/>
        <v>0.52777777777777779</v>
      </c>
      <c r="D8" s="58">
        <v>3.472222222222222E-3</v>
      </c>
      <c r="E8" s="57" t="str">
        <f>Q5</f>
        <v>Lag 2</v>
      </c>
      <c r="F8" s="54" t="str">
        <f>Q7</f>
        <v>Lag 4</v>
      </c>
      <c r="G8" s="73"/>
      <c r="H8" s="19"/>
      <c r="I8" s="55" t="str">
        <f>Q6</f>
        <v>Lag 3</v>
      </c>
      <c r="J8" s="70" t="str">
        <f>Q10</f>
        <v>Lag 7</v>
      </c>
      <c r="K8" s="66"/>
      <c r="L8" s="19"/>
      <c r="M8" s="53" t="str">
        <f>Q9</f>
        <v>Lag 6</v>
      </c>
      <c r="N8" s="56" t="str">
        <f>Q8</f>
        <v>Lag 5</v>
      </c>
      <c r="O8" s="66"/>
      <c r="Q8" s="56" t="s">
        <v>53</v>
      </c>
      <c r="S8" s="7">
        <v>4</v>
      </c>
    </row>
    <row r="9" spans="1:19" ht="26.1" customHeight="1" x14ac:dyDescent="0.3">
      <c r="A9" s="58">
        <f t="shared" si="1"/>
        <v>0.53125</v>
      </c>
      <c r="B9" s="69">
        <v>2.0833333333333332E-2</v>
      </c>
      <c r="C9" s="58">
        <f t="shared" si="0"/>
        <v>0.55208333333333337</v>
      </c>
      <c r="D9" s="58">
        <v>0</v>
      </c>
      <c r="E9" s="122" t="s">
        <v>83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Q9" s="53" t="s">
        <v>54</v>
      </c>
      <c r="S9" s="7">
        <v>4</v>
      </c>
    </row>
    <row r="10" spans="1:19" ht="26.1" customHeight="1" x14ac:dyDescent="0.3">
      <c r="A10" s="58">
        <f t="shared" ref="A10:A11" si="2">C9+D9</f>
        <v>0.55208333333333337</v>
      </c>
      <c r="B10" s="58">
        <f>C2</f>
        <v>1.7361111111111112E-2</v>
      </c>
      <c r="C10" s="58">
        <f t="shared" ref="C10:C11" si="3">A10+B10</f>
        <v>0.56944444444444453</v>
      </c>
      <c r="D10" s="58">
        <v>3.472222222222222E-3</v>
      </c>
      <c r="E10" s="52" t="str">
        <f>Q4</f>
        <v>Lag 1</v>
      </c>
      <c r="F10" s="86" t="str">
        <f>Q13</f>
        <v>Lag 10</v>
      </c>
      <c r="G10" s="74"/>
      <c r="I10" s="53" t="str">
        <f>Q9</f>
        <v>Lag 6</v>
      </c>
      <c r="J10" s="55" t="str">
        <f>Q6</f>
        <v>Lag 3</v>
      </c>
      <c r="K10" s="74"/>
      <c r="M10" s="72" t="str">
        <f>Q11</f>
        <v>Lag 8</v>
      </c>
      <c r="N10" s="108" t="str">
        <f>Q14</f>
        <v>Lag 11</v>
      </c>
      <c r="O10" s="74"/>
      <c r="Q10" s="70" t="s">
        <v>58</v>
      </c>
      <c r="S10" s="7">
        <v>4</v>
      </c>
    </row>
    <row r="11" spans="1:19" ht="26.1" customHeight="1" x14ac:dyDescent="0.3">
      <c r="A11" s="58">
        <f t="shared" si="2"/>
        <v>0.57291666666666674</v>
      </c>
      <c r="B11" s="58">
        <f>C2</f>
        <v>1.7361111111111112E-2</v>
      </c>
      <c r="C11" s="58">
        <f t="shared" si="3"/>
        <v>0.5902777777777779</v>
      </c>
      <c r="D11" s="58">
        <v>3.472222222222222E-3</v>
      </c>
      <c r="E11" s="70" t="str">
        <f>Q10</f>
        <v>Lag 7</v>
      </c>
      <c r="F11" s="54" t="str">
        <f>Q7</f>
        <v>Lag 4</v>
      </c>
      <c r="G11" s="74"/>
      <c r="H11" s="27"/>
      <c r="I11" s="56" t="str">
        <f>Q8</f>
        <v>Lag 5</v>
      </c>
      <c r="J11" s="85" t="str">
        <f>Q12</f>
        <v>Lag 9</v>
      </c>
      <c r="K11" s="74"/>
      <c r="L11" s="27"/>
      <c r="M11" s="86" t="str">
        <f>Q13</f>
        <v>Lag 10</v>
      </c>
      <c r="N11" s="57" t="str">
        <f>Q5</f>
        <v>Lag 2</v>
      </c>
      <c r="O11" s="74"/>
      <c r="Q11" s="72" t="s">
        <v>59</v>
      </c>
    </row>
    <row r="12" spans="1:19" ht="27" customHeight="1" x14ac:dyDescent="0.3">
      <c r="A12" s="58">
        <f>C11+D11</f>
        <v>0.59375000000000011</v>
      </c>
      <c r="B12" s="58">
        <f>C2</f>
        <v>1.7361111111111112E-2</v>
      </c>
      <c r="C12" s="58">
        <f t="shared" si="0"/>
        <v>0.61111111111111127</v>
      </c>
      <c r="D12" s="58">
        <v>3.472222222222222E-3</v>
      </c>
      <c r="E12" s="72" t="str">
        <f>Q11</f>
        <v>Lag 8</v>
      </c>
      <c r="F12" s="85" t="str">
        <f>Q12</f>
        <v>Lag 9</v>
      </c>
      <c r="G12" s="62"/>
      <c r="H12" s="19"/>
      <c r="I12" s="70" t="str">
        <f>Q10</f>
        <v>Lag 7</v>
      </c>
      <c r="J12" s="108" t="str">
        <f>Q14</f>
        <v>Lag 11</v>
      </c>
      <c r="K12" s="74"/>
      <c r="L12" s="19"/>
      <c r="M12" s="53" t="str">
        <f>Q9</f>
        <v>Lag 6</v>
      </c>
      <c r="N12" s="56" t="str">
        <f>Q8</f>
        <v>Lag 5</v>
      </c>
      <c r="O12" s="74"/>
      <c r="Q12" s="85" t="s">
        <v>92</v>
      </c>
    </row>
    <row r="13" spans="1:19" ht="25.5" customHeight="1" x14ac:dyDescent="0.3">
      <c r="A13" s="58">
        <f t="shared" si="1"/>
        <v>0.61458333333333348</v>
      </c>
      <c r="B13" s="69">
        <v>1.0416666666666666E-2</v>
      </c>
      <c r="C13" s="77">
        <f t="shared" si="0"/>
        <v>0.62500000000000011</v>
      </c>
      <c r="E13" s="124" t="s">
        <v>56</v>
      </c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Q13" s="86" t="s">
        <v>94</v>
      </c>
    </row>
    <row r="14" spans="1:19" ht="26.1" customHeight="1" x14ac:dyDescent="0.3">
      <c r="Q14" s="108" t="s">
        <v>128</v>
      </c>
    </row>
    <row r="16" spans="1:19" ht="26.25" customHeight="1" x14ac:dyDescent="0.3"/>
    <row r="17" ht="24" customHeight="1" x14ac:dyDescent="0.3"/>
  </sheetData>
  <mergeCells count="12">
    <mergeCell ref="E13:O13"/>
    <mergeCell ref="E2:O2"/>
    <mergeCell ref="A2:B2"/>
    <mergeCell ref="C2:D2"/>
    <mergeCell ref="E3:F3"/>
    <mergeCell ref="I3:J3"/>
    <mergeCell ref="M3:N3"/>
    <mergeCell ref="A3:B3"/>
    <mergeCell ref="C3:D3"/>
    <mergeCell ref="E4:O4"/>
    <mergeCell ref="E5:O5"/>
    <mergeCell ref="E9:O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3C852-5082-4C58-8851-235AE593788A}">
  <dimension ref="A1:U40"/>
  <sheetViews>
    <sheetView tabSelected="1" zoomScale="70" zoomScaleNormal="70" workbookViewId="0">
      <selection activeCell="S13" sqref="S13"/>
    </sheetView>
  </sheetViews>
  <sheetFormatPr defaultColWidth="9.109375" defaultRowHeight="26.1" customHeight="1" x14ac:dyDescent="0.3"/>
  <cols>
    <col min="1" max="1" width="20" style="24" customWidth="1"/>
    <col min="2" max="2" width="35.33203125" style="7" customWidth="1"/>
    <col min="3" max="3" width="35.44140625" style="7" bestFit="1" customWidth="1"/>
    <col min="4" max="4" width="28.44140625" style="7" customWidth="1"/>
    <col min="5" max="5" width="4.33203125" style="7" customWidth="1"/>
    <col min="6" max="7" width="34.109375" style="7" bestFit="1" customWidth="1"/>
    <col min="8" max="8" width="29.33203125" style="7" customWidth="1"/>
    <col min="9" max="9" width="19" style="24" customWidth="1"/>
    <col min="10" max="10" width="7.109375" style="7" customWidth="1"/>
    <col min="11" max="11" width="29.88671875" style="7" customWidth="1"/>
    <col min="12" max="12" width="6.44140625" style="7" customWidth="1"/>
    <col min="13" max="13" width="4.109375" style="7" customWidth="1"/>
    <col min="14" max="14" width="4.6640625" style="7" customWidth="1"/>
    <col min="15" max="15" width="28.6640625" style="7" bestFit="1" customWidth="1"/>
    <col min="16" max="17" width="4.88671875" style="7" customWidth="1"/>
    <col min="18" max="18" width="17.88671875" style="7" customWidth="1"/>
    <col min="19" max="19" width="21.5546875" style="7" bestFit="1" customWidth="1"/>
    <col min="20" max="20" width="26.33203125" style="7" customWidth="1"/>
    <col min="21" max="21" width="34.109375" style="7" bestFit="1" customWidth="1"/>
    <col min="22" max="22" width="50.5546875" style="7" bestFit="1" customWidth="1"/>
    <col min="23" max="23" width="82.5546875" style="7" bestFit="1" customWidth="1"/>
    <col min="24" max="16384" width="9.109375" style="7"/>
  </cols>
  <sheetData>
    <row r="1" spans="1:21" s="3" customFormat="1" ht="48.75" customHeight="1" x14ac:dyDescent="0.75">
      <c r="A1" s="20"/>
      <c r="B1" s="129" t="s">
        <v>0</v>
      </c>
      <c r="C1" s="129"/>
      <c r="D1" s="2" t="s">
        <v>14</v>
      </c>
      <c r="E1" s="2"/>
      <c r="F1" s="129" t="s">
        <v>1</v>
      </c>
      <c r="G1" s="129"/>
      <c r="H1" s="2" t="s">
        <v>14</v>
      </c>
      <c r="I1" s="20"/>
    </row>
    <row r="2" spans="1:21" customFormat="1" ht="25.5" customHeight="1" x14ac:dyDescent="0.3">
      <c r="A2" s="22" t="s">
        <v>46</v>
      </c>
      <c r="B2" s="130" t="s">
        <v>27</v>
      </c>
      <c r="C2" s="130"/>
      <c r="D2" s="130"/>
      <c r="E2" s="130"/>
      <c r="F2" s="130"/>
      <c r="G2" s="130"/>
      <c r="H2" s="130"/>
      <c r="I2" s="22" t="s">
        <v>46</v>
      </c>
    </row>
    <row r="3" spans="1:21" customFormat="1" ht="25.5" customHeight="1" thickBot="1" x14ac:dyDescent="0.35">
      <c r="A3" s="22" t="s">
        <v>48</v>
      </c>
      <c r="B3" s="130" t="s">
        <v>47</v>
      </c>
      <c r="C3" s="130"/>
      <c r="D3" s="130"/>
      <c r="E3" s="130"/>
      <c r="F3" s="130"/>
      <c r="G3" s="130"/>
      <c r="H3" s="130"/>
      <c r="I3" s="22" t="s">
        <v>48</v>
      </c>
    </row>
    <row r="4" spans="1:21" s="4" customFormat="1" ht="26.1" customHeight="1" x14ac:dyDescent="0.4">
      <c r="A4" s="21" t="s">
        <v>2</v>
      </c>
      <c r="B4" s="46" t="str">
        <f>K5</f>
        <v>L1</v>
      </c>
      <c r="C4" s="46" t="str">
        <f>K6</f>
        <v>L2</v>
      </c>
      <c r="D4" s="47" t="str">
        <f>R5</f>
        <v>D1</v>
      </c>
      <c r="E4" s="27"/>
      <c r="F4" s="48" t="str">
        <f>O5</f>
        <v>L1</v>
      </c>
      <c r="G4" s="48" t="str">
        <f>O6</f>
        <v>L2</v>
      </c>
      <c r="H4" s="47" t="str">
        <f>R7</f>
        <v>D3</v>
      </c>
      <c r="I4" s="21" t="s">
        <v>2</v>
      </c>
      <c r="K4" s="9" t="s">
        <v>74</v>
      </c>
      <c r="O4" s="11" t="s">
        <v>73</v>
      </c>
      <c r="R4" s="4" t="s">
        <v>14</v>
      </c>
    </row>
    <row r="5" spans="1:21" s="4" customFormat="1" ht="26.1" customHeight="1" x14ac:dyDescent="0.3">
      <c r="A5" s="21" t="s">
        <v>10</v>
      </c>
      <c r="B5" s="25" t="str">
        <f>K7</f>
        <v>L3</v>
      </c>
      <c r="C5" s="25" t="str">
        <f>K8</f>
        <v>L4</v>
      </c>
      <c r="D5" s="26" t="str">
        <f>R6</f>
        <v>D2</v>
      </c>
      <c r="E5" s="27"/>
      <c r="F5" s="28" t="str">
        <f>O7</f>
        <v>L3</v>
      </c>
      <c r="G5" s="28" t="str">
        <f>O8</f>
        <v>L4</v>
      </c>
      <c r="H5" s="47" t="str">
        <f>R8</f>
        <v>D4</v>
      </c>
      <c r="I5" s="21" t="s">
        <v>10</v>
      </c>
      <c r="K5" s="10" t="s">
        <v>75</v>
      </c>
      <c r="L5" s="4">
        <v>3</v>
      </c>
      <c r="O5" s="12" t="s">
        <v>75</v>
      </c>
      <c r="P5" s="4">
        <v>3</v>
      </c>
      <c r="R5" s="4" t="s">
        <v>28</v>
      </c>
      <c r="T5" s="1"/>
    </row>
    <row r="6" spans="1:21" s="4" customFormat="1" ht="26.1" customHeight="1" x14ac:dyDescent="0.3">
      <c r="A6" s="21" t="s">
        <v>3</v>
      </c>
      <c r="B6" s="25" t="str">
        <f>K5</f>
        <v>L1</v>
      </c>
      <c r="C6" s="25" t="str">
        <f>K7</f>
        <v>L3</v>
      </c>
      <c r="D6" s="26" t="str">
        <f>R5</f>
        <v>D1</v>
      </c>
      <c r="E6" s="19"/>
      <c r="F6" s="28" t="str">
        <f>O9</f>
        <v>L5</v>
      </c>
      <c r="G6" s="28" t="str">
        <f>O5</f>
        <v>L1</v>
      </c>
      <c r="H6" s="47" t="str">
        <f>R7</f>
        <v>D3</v>
      </c>
      <c r="I6" s="21" t="s">
        <v>3</v>
      </c>
      <c r="K6" s="10" t="s">
        <v>76</v>
      </c>
      <c r="L6" s="4">
        <v>3</v>
      </c>
      <c r="O6" s="12" t="s">
        <v>76</v>
      </c>
      <c r="P6" s="4">
        <v>3</v>
      </c>
      <c r="R6" s="4" t="s">
        <v>29</v>
      </c>
    </row>
    <row r="7" spans="1:21" s="4" customFormat="1" ht="26.1" customHeight="1" x14ac:dyDescent="0.3">
      <c r="A7" s="21" t="s">
        <v>4</v>
      </c>
      <c r="B7" s="25" t="str">
        <f>K6</f>
        <v>L2</v>
      </c>
      <c r="C7" s="25" t="str">
        <f>K8</f>
        <v>L4</v>
      </c>
      <c r="D7" s="26" t="str">
        <f>R6</f>
        <v>D2</v>
      </c>
      <c r="E7" s="19"/>
      <c r="F7" s="28" t="str">
        <f>O6</f>
        <v>L2</v>
      </c>
      <c r="G7" s="28" t="str">
        <f>O7</f>
        <v>L3</v>
      </c>
      <c r="H7" s="47" t="str">
        <f>R8</f>
        <v>D4</v>
      </c>
      <c r="I7" s="21" t="s">
        <v>4</v>
      </c>
      <c r="K7" s="10" t="s">
        <v>77</v>
      </c>
      <c r="L7" s="4">
        <v>3</v>
      </c>
      <c r="O7" s="12" t="s">
        <v>77</v>
      </c>
      <c r="P7" s="4">
        <v>4</v>
      </c>
      <c r="R7" s="4" t="s">
        <v>30</v>
      </c>
      <c r="U7" s="5"/>
    </row>
    <row r="8" spans="1:21" s="4" customFormat="1" ht="26.1" customHeight="1" x14ac:dyDescent="0.3">
      <c r="A8" s="22" t="s">
        <v>5</v>
      </c>
      <c r="B8" s="31"/>
      <c r="C8" s="32"/>
      <c r="D8" s="32"/>
      <c r="E8" s="33" t="s">
        <v>27</v>
      </c>
      <c r="F8" s="31"/>
      <c r="G8" s="32"/>
      <c r="H8" s="34"/>
      <c r="I8" s="22" t="s">
        <v>5</v>
      </c>
      <c r="K8" s="10" t="s">
        <v>78</v>
      </c>
      <c r="L8" s="4">
        <v>3</v>
      </c>
      <c r="O8" s="12" t="s">
        <v>78</v>
      </c>
      <c r="P8" s="4">
        <v>3</v>
      </c>
      <c r="R8" s="4" t="s">
        <v>31</v>
      </c>
      <c r="U8" s="6"/>
    </row>
    <row r="9" spans="1:21" s="4" customFormat="1" ht="26.1" customHeight="1" x14ac:dyDescent="0.3">
      <c r="A9" s="21" t="s">
        <v>6</v>
      </c>
      <c r="B9" s="25" t="str">
        <f>K5</f>
        <v>L1</v>
      </c>
      <c r="C9" s="25" t="str">
        <f>K8</f>
        <v>L4</v>
      </c>
      <c r="D9" s="18" t="str">
        <f>R5</f>
        <v>D1</v>
      </c>
      <c r="E9" s="19"/>
      <c r="F9" s="28" t="str">
        <f>O8</f>
        <v>L4</v>
      </c>
      <c r="G9" s="28" t="str">
        <f>O9</f>
        <v>L5</v>
      </c>
      <c r="H9" s="47" t="str">
        <f>R7</f>
        <v>D3</v>
      </c>
      <c r="I9" s="21" t="s">
        <v>6</v>
      </c>
      <c r="K9" s="4" t="s">
        <v>34</v>
      </c>
      <c r="O9" s="12" t="s">
        <v>79</v>
      </c>
      <c r="P9" s="4">
        <v>3</v>
      </c>
    </row>
    <row r="10" spans="1:21" s="4" customFormat="1" ht="26.1" customHeight="1" x14ac:dyDescent="0.3">
      <c r="A10" s="21" t="s">
        <v>7</v>
      </c>
      <c r="B10" s="25" t="str">
        <f>K6</f>
        <v>L2</v>
      </c>
      <c r="C10" s="25" t="str">
        <f>K7</f>
        <v>L3</v>
      </c>
      <c r="D10" s="26" t="str">
        <f>R6</f>
        <v>D2</v>
      </c>
      <c r="E10" s="27"/>
      <c r="F10" s="28" t="str">
        <f>O5</f>
        <v>L1</v>
      </c>
      <c r="G10" s="28" t="str">
        <f>O7</f>
        <v>L3</v>
      </c>
      <c r="H10" s="47" t="str">
        <f>R8</f>
        <v>D4</v>
      </c>
      <c r="I10" s="21" t="s">
        <v>7</v>
      </c>
      <c r="O10" s="4" t="s">
        <v>35</v>
      </c>
    </row>
    <row r="11" spans="1:21" s="4" customFormat="1" ht="26.1" customHeight="1" x14ac:dyDescent="0.3">
      <c r="A11" s="21" t="s">
        <v>8</v>
      </c>
      <c r="B11" s="29"/>
      <c r="C11" s="29"/>
      <c r="D11" s="26"/>
      <c r="E11" s="27"/>
      <c r="F11" s="28" t="str">
        <f>O6</f>
        <v>L2</v>
      </c>
      <c r="G11" s="28" t="str">
        <f>O8</f>
        <v>L4</v>
      </c>
      <c r="H11" s="47" t="str">
        <f>R7</f>
        <v>D3</v>
      </c>
      <c r="I11" s="21" t="s">
        <v>8</v>
      </c>
    </row>
    <row r="12" spans="1:21" s="4" customFormat="1" ht="26.1" customHeight="1" x14ac:dyDescent="0.3">
      <c r="A12" s="21" t="s">
        <v>11</v>
      </c>
      <c r="B12" s="25" t="s">
        <v>51</v>
      </c>
      <c r="C12" s="25" t="s">
        <v>52</v>
      </c>
      <c r="D12" s="26" t="str">
        <f>R5</f>
        <v>D1</v>
      </c>
      <c r="E12" s="27"/>
      <c r="F12" s="28" t="str">
        <f>O5</f>
        <v>L1</v>
      </c>
      <c r="G12" s="28" t="str">
        <f>O9</f>
        <v>L5</v>
      </c>
      <c r="H12" s="30" t="str">
        <f>R8</f>
        <v>D4</v>
      </c>
      <c r="I12" s="21" t="s">
        <v>11</v>
      </c>
    </row>
    <row r="13" spans="1:21" s="4" customFormat="1" ht="26.1" customHeight="1" x14ac:dyDescent="0.3">
      <c r="A13" s="21" t="s">
        <v>9</v>
      </c>
      <c r="B13" s="25" t="s">
        <v>32</v>
      </c>
      <c r="C13" s="25" t="s">
        <v>33</v>
      </c>
      <c r="D13" s="35" t="str">
        <f>R6</f>
        <v>D2</v>
      </c>
      <c r="E13" s="36"/>
      <c r="F13" s="28" t="s">
        <v>32</v>
      </c>
      <c r="G13" s="28" t="s">
        <v>33</v>
      </c>
      <c r="H13" s="37" t="str">
        <f>R7</f>
        <v>D3</v>
      </c>
      <c r="I13" s="21" t="s">
        <v>9</v>
      </c>
    </row>
    <row r="14" spans="1:21" ht="26.1" customHeight="1" x14ac:dyDescent="0.3">
      <c r="A14" s="50" t="s">
        <v>50</v>
      </c>
      <c r="B14" s="130" t="s">
        <v>49</v>
      </c>
      <c r="C14" s="130"/>
      <c r="D14" s="130"/>
      <c r="E14" s="130"/>
      <c r="F14" s="130"/>
      <c r="G14" s="130"/>
      <c r="H14" s="130"/>
      <c r="I14" s="50" t="s">
        <v>50</v>
      </c>
    </row>
    <row r="16" spans="1:21" s="8" customFormat="1" ht="45.6" thickBot="1" x14ac:dyDescent="0.8">
      <c r="A16" s="23"/>
      <c r="B16" s="129" t="s">
        <v>13</v>
      </c>
      <c r="C16" s="129"/>
      <c r="D16" s="2" t="s">
        <v>14</v>
      </c>
      <c r="E16" s="2"/>
      <c r="F16" s="129" t="s">
        <v>12</v>
      </c>
      <c r="G16" s="129"/>
      <c r="H16" s="2" t="s">
        <v>14</v>
      </c>
      <c r="I16" s="20"/>
    </row>
    <row r="17" spans="1:16" ht="26.1" customHeight="1" x14ac:dyDescent="0.4">
      <c r="A17" s="21" t="s">
        <v>2</v>
      </c>
      <c r="B17" s="42" t="str">
        <f>K18</f>
        <v>U8-L1</v>
      </c>
      <c r="C17" s="42" t="str">
        <f>K19</f>
        <v>U8-L2</v>
      </c>
      <c r="D17" s="26"/>
      <c r="E17" s="27"/>
      <c r="F17" s="43" t="str">
        <f>O18</f>
        <v>U9-L1</v>
      </c>
      <c r="G17" s="43" t="str">
        <f>O19</f>
        <v>U9-L2</v>
      </c>
      <c r="H17" s="38"/>
      <c r="I17" s="21" t="s">
        <v>2</v>
      </c>
      <c r="K17" s="15" t="s">
        <v>72</v>
      </c>
      <c r="O17" s="13" t="s">
        <v>72</v>
      </c>
    </row>
    <row r="18" spans="1:16" ht="26.1" customHeight="1" x14ac:dyDescent="0.3">
      <c r="A18" s="21" t="s">
        <v>10</v>
      </c>
      <c r="B18" s="42" t="str">
        <f>K20</f>
        <v>U8-L3</v>
      </c>
      <c r="C18" s="42" t="str">
        <f>K21</f>
        <v>U8-L4</v>
      </c>
      <c r="D18" s="26"/>
      <c r="E18" s="27"/>
      <c r="F18" s="43" t="str">
        <f>O20</f>
        <v>U9-L3</v>
      </c>
      <c r="G18" s="43" t="str">
        <f>O21</f>
        <v>U9-L4</v>
      </c>
      <c r="H18" s="38"/>
      <c r="I18" s="21" t="s">
        <v>10</v>
      </c>
      <c r="K18" s="16" t="s">
        <v>15</v>
      </c>
      <c r="L18" s="7">
        <v>3</v>
      </c>
      <c r="O18" s="14" t="s">
        <v>21</v>
      </c>
      <c r="P18" s="7">
        <v>3</v>
      </c>
    </row>
    <row r="19" spans="1:16" ht="26.1" customHeight="1" x14ac:dyDescent="0.3">
      <c r="A19" s="21" t="s">
        <v>3</v>
      </c>
      <c r="B19" s="42" t="str">
        <f>K22</f>
        <v>U8-L5</v>
      </c>
      <c r="C19" s="42" t="str">
        <f>K23</f>
        <v>U8-L6</v>
      </c>
      <c r="D19" s="18"/>
      <c r="E19" s="19"/>
      <c r="F19" s="43" t="str">
        <f>O22</f>
        <v>U9-L5</v>
      </c>
      <c r="G19" s="43" t="str">
        <f>O23</f>
        <v>U9-L6</v>
      </c>
      <c r="H19" s="38"/>
      <c r="I19" s="21" t="s">
        <v>3</v>
      </c>
      <c r="K19" s="16" t="s">
        <v>16</v>
      </c>
      <c r="L19" s="7">
        <v>3</v>
      </c>
      <c r="O19" s="14" t="s">
        <v>22</v>
      </c>
      <c r="P19" s="7">
        <v>3</v>
      </c>
    </row>
    <row r="20" spans="1:16" ht="26.1" customHeight="1" x14ac:dyDescent="0.3">
      <c r="A20" s="21" t="s">
        <v>4</v>
      </c>
      <c r="B20" s="42" t="str">
        <f>K18</f>
        <v>U8-L1</v>
      </c>
      <c r="C20" s="42" t="str">
        <f>K20</f>
        <v>U8-L3</v>
      </c>
      <c r="D20" s="18"/>
      <c r="E20" s="19"/>
      <c r="F20" s="43" t="str">
        <f>O18</f>
        <v>U9-L1</v>
      </c>
      <c r="G20" s="43" t="str">
        <f>O20</f>
        <v>U9-L3</v>
      </c>
      <c r="H20" s="38"/>
      <c r="I20" s="21" t="s">
        <v>4</v>
      </c>
      <c r="K20" s="16" t="s">
        <v>17</v>
      </c>
      <c r="L20" s="7">
        <v>3</v>
      </c>
      <c r="O20" s="14" t="s">
        <v>23</v>
      </c>
      <c r="P20" s="7">
        <v>3</v>
      </c>
    </row>
    <row r="21" spans="1:16" ht="26.1" customHeight="1" x14ac:dyDescent="0.3">
      <c r="A21" s="22" t="s">
        <v>5</v>
      </c>
      <c r="B21" s="31"/>
      <c r="C21" s="32"/>
      <c r="D21" s="32"/>
      <c r="E21" s="33" t="s">
        <v>27</v>
      </c>
      <c r="F21" s="31"/>
      <c r="G21" s="32"/>
      <c r="H21" s="34"/>
      <c r="I21" s="22" t="s">
        <v>5</v>
      </c>
      <c r="K21" s="16" t="s">
        <v>18</v>
      </c>
      <c r="L21" s="7">
        <v>3</v>
      </c>
      <c r="O21" s="14" t="s">
        <v>24</v>
      </c>
      <c r="P21" s="7">
        <v>3</v>
      </c>
    </row>
    <row r="22" spans="1:16" ht="26.1" customHeight="1" x14ac:dyDescent="0.3">
      <c r="A22" s="21" t="s">
        <v>6</v>
      </c>
      <c r="B22" s="42" t="str">
        <f>K19</f>
        <v>U8-L2</v>
      </c>
      <c r="C22" s="42" t="str">
        <f>K21</f>
        <v>U8-L4</v>
      </c>
      <c r="D22" s="18"/>
      <c r="E22" s="19"/>
      <c r="F22" s="43" t="str">
        <f>O19</f>
        <v>U9-L2</v>
      </c>
      <c r="G22" s="43" t="str">
        <f>O21</f>
        <v>U9-L4</v>
      </c>
      <c r="H22" s="17"/>
      <c r="I22" s="21" t="s">
        <v>6</v>
      </c>
      <c r="K22" s="16" t="s">
        <v>19</v>
      </c>
      <c r="L22" s="7">
        <v>3</v>
      </c>
      <c r="O22" s="14" t="s">
        <v>25</v>
      </c>
      <c r="P22" s="7">
        <v>3</v>
      </c>
    </row>
    <row r="23" spans="1:16" ht="26.1" customHeight="1" x14ac:dyDescent="0.3">
      <c r="A23" s="21" t="s">
        <v>7</v>
      </c>
      <c r="B23" s="42" t="str">
        <f>K20</f>
        <v>U8-L3</v>
      </c>
      <c r="C23" s="42" t="str">
        <f>K22</f>
        <v>U8-L5</v>
      </c>
      <c r="D23" s="26"/>
      <c r="E23" s="27"/>
      <c r="F23" s="43" t="str">
        <f>O20</f>
        <v>U9-L3</v>
      </c>
      <c r="G23" s="43" t="str">
        <f>O22</f>
        <v>U9-L5</v>
      </c>
      <c r="H23" s="17"/>
      <c r="I23" s="21" t="s">
        <v>7</v>
      </c>
      <c r="K23" s="16" t="s">
        <v>20</v>
      </c>
      <c r="L23" s="7">
        <v>3</v>
      </c>
      <c r="O23" s="14" t="s">
        <v>26</v>
      </c>
      <c r="P23" s="7">
        <v>3</v>
      </c>
    </row>
    <row r="24" spans="1:16" ht="26.1" customHeight="1" x14ac:dyDescent="0.3">
      <c r="A24" s="21" t="s">
        <v>8</v>
      </c>
      <c r="B24" s="42" t="str">
        <f>K23</f>
        <v>U8-L6</v>
      </c>
      <c r="C24" s="42" t="str">
        <f>K18</f>
        <v>U8-L1</v>
      </c>
      <c r="D24" s="26"/>
      <c r="E24" s="27"/>
      <c r="F24" s="43" t="str">
        <f>O23</f>
        <v>U9-L6</v>
      </c>
      <c r="G24" s="43" t="str">
        <f>O18</f>
        <v>U9-L1</v>
      </c>
      <c r="H24" s="17"/>
      <c r="I24" s="21" t="s">
        <v>8</v>
      </c>
    </row>
    <row r="25" spans="1:16" ht="26.1" customHeight="1" x14ac:dyDescent="0.3">
      <c r="A25" s="21" t="s">
        <v>11</v>
      </c>
      <c r="B25" s="42" t="str">
        <f>K19</f>
        <v>U8-L2</v>
      </c>
      <c r="C25" s="42" t="str">
        <f>K22</f>
        <v>U8-L5</v>
      </c>
      <c r="D25" s="26"/>
      <c r="E25" s="27"/>
      <c r="F25" s="43" t="str">
        <f>O19</f>
        <v>U9-L2</v>
      </c>
      <c r="G25" s="43" t="str">
        <f>O22</f>
        <v>U9-L5</v>
      </c>
      <c r="H25" s="17"/>
      <c r="I25" s="21" t="s">
        <v>11</v>
      </c>
    </row>
    <row r="26" spans="1:16" ht="26.1" customHeight="1" x14ac:dyDescent="0.3">
      <c r="A26" s="21" t="s">
        <v>9</v>
      </c>
      <c r="B26" s="42" t="str">
        <f>K21</f>
        <v>U8-L4</v>
      </c>
      <c r="C26" s="42" t="str">
        <f>K23</f>
        <v>U8-L6</v>
      </c>
      <c r="D26" s="40"/>
      <c r="E26" s="41"/>
      <c r="F26" s="43" t="str">
        <f>O21</f>
        <v>U9-L4</v>
      </c>
      <c r="G26" s="43" t="str">
        <f>O23</f>
        <v>U9-L6</v>
      </c>
      <c r="H26" s="39"/>
      <c r="I26" s="21" t="s">
        <v>9</v>
      </c>
    </row>
    <row r="30" spans="1:16" s="8" customFormat="1" ht="45.6" thickBot="1" x14ac:dyDescent="0.8">
      <c r="A30" s="23"/>
      <c r="B30" s="129" t="s">
        <v>13</v>
      </c>
      <c r="C30" s="129"/>
      <c r="D30" s="2" t="s">
        <v>14</v>
      </c>
      <c r="E30" s="2"/>
      <c r="F30" s="129" t="s">
        <v>12</v>
      </c>
      <c r="G30" s="129"/>
      <c r="H30" s="2" t="s">
        <v>14</v>
      </c>
      <c r="I30" s="20"/>
    </row>
    <row r="31" spans="1:16" ht="26.1" customHeight="1" x14ac:dyDescent="0.4">
      <c r="A31" s="21" t="s">
        <v>2</v>
      </c>
      <c r="B31" s="42" t="str">
        <f>K32</f>
        <v>4-L1</v>
      </c>
      <c r="C31" s="42" t="str">
        <f>K33</f>
        <v>4-L2</v>
      </c>
      <c r="D31" s="26"/>
      <c r="E31" s="27"/>
      <c r="F31" s="43" t="str">
        <f>O32</f>
        <v>7-L1</v>
      </c>
      <c r="G31" s="43" t="str">
        <f>O33</f>
        <v>7-L2</v>
      </c>
      <c r="H31" s="38"/>
      <c r="I31" s="21" t="s">
        <v>2</v>
      </c>
      <c r="K31" s="15" t="s">
        <v>40</v>
      </c>
      <c r="O31" s="13" t="s">
        <v>41</v>
      </c>
    </row>
    <row r="32" spans="1:16" ht="26.1" customHeight="1" x14ac:dyDescent="0.3">
      <c r="A32" s="21" t="s">
        <v>10</v>
      </c>
      <c r="B32" s="42" t="str">
        <f>K34</f>
        <v>4-L3</v>
      </c>
      <c r="C32" s="42" t="str">
        <f>K35</f>
        <v>4-L4</v>
      </c>
      <c r="D32" s="26"/>
      <c r="E32" s="27"/>
      <c r="F32" s="43" t="str">
        <f>O34</f>
        <v>7-L3</v>
      </c>
      <c r="G32" s="43" t="str">
        <f>O35</f>
        <v>7-L4</v>
      </c>
      <c r="H32" s="38"/>
      <c r="I32" s="21" t="s">
        <v>10</v>
      </c>
      <c r="K32" s="16" t="s">
        <v>36</v>
      </c>
      <c r="L32" s="7">
        <v>3</v>
      </c>
      <c r="O32" s="14" t="s">
        <v>85</v>
      </c>
      <c r="P32" s="7">
        <v>4</v>
      </c>
    </row>
    <row r="33" spans="1:16" ht="26.1" customHeight="1" x14ac:dyDescent="0.3">
      <c r="A33" s="21" t="s">
        <v>3</v>
      </c>
      <c r="B33" s="42" t="str">
        <f>K32</f>
        <v>4-L1</v>
      </c>
      <c r="C33" s="42" t="str">
        <f>K34</f>
        <v>4-L3</v>
      </c>
      <c r="D33" s="18"/>
      <c r="E33" s="19"/>
      <c r="F33" s="43" t="str">
        <f>O36</f>
        <v>7-L5</v>
      </c>
      <c r="G33" s="43" t="str">
        <f>O37</f>
        <v>7-L6</v>
      </c>
      <c r="H33" s="38"/>
      <c r="I33" s="21" t="s">
        <v>3</v>
      </c>
      <c r="K33" s="16" t="s">
        <v>37</v>
      </c>
      <c r="L33" s="7">
        <v>3</v>
      </c>
      <c r="O33" s="14" t="s">
        <v>86</v>
      </c>
      <c r="P33" s="7">
        <v>3</v>
      </c>
    </row>
    <row r="34" spans="1:16" ht="26.1" customHeight="1" x14ac:dyDescent="0.3">
      <c r="A34" s="21" t="s">
        <v>4</v>
      </c>
      <c r="B34" s="42" t="str">
        <f>K33</f>
        <v>4-L2</v>
      </c>
      <c r="C34" s="42" t="str">
        <f>K35</f>
        <v>4-L4</v>
      </c>
      <c r="D34" s="18"/>
      <c r="E34" s="19"/>
      <c r="F34" s="43" t="str">
        <f>O38</f>
        <v>7-L7</v>
      </c>
      <c r="G34" s="43" t="str">
        <f>O32</f>
        <v>7-L1</v>
      </c>
      <c r="H34" s="38"/>
      <c r="I34" s="21" t="s">
        <v>4</v>
      </c>
      <c r="K34" s="16" t="s">
        <v>38</v>
      </c>
      <c r="L34" s="7">
        <v>3</v>
      </c>
      <c r="O34" s="14" t="s">
        <v>87</v>
      </c>
      <c r="P34" s="7">
        <v>3</v>
      </c>
    </row>
    <row r="35" spans="1:16" ht="26.1" customHeight="1" x14ac:dyDescent="0.3">
      <c r="A35" s="22" t="s">
        <v>5</v>
      </c>
      <c r="B35" s="31"/>
      <c r="C35" s="32"/>
      <c r="D35" s="32"/>
      <c r="E35" s="33" t="s">
        <v>27</v>
      </c>
      <c r="F35" s="31"/>
      <c r="G35" s="32"/>
      <c r="H35" s="34"/>
      <c r="I35" s="22" t="s">
        <v>5</v>
      </c>
      <c r="K35" s="16" t="s">
        <v>39</v>
      </c>
      <c r="L35" s="7">
        <v>3</v>
      </c>
      <c r="O35" s="14" t="s">
        <v>88</v>
      </c>
      <c r="P35" s="7">
        <v>3</v>
      </c>
    </row>
    <row r="36" spans="1:16" ht="26.1" customHeight="1" x14ac:dyDescent="0.3">
      <c r="A36" s="21" t="s">
        <v>6</v>
      </c>
      <c r="B36" s="42" t="str">
        <f>K32</f>
        <v>4-L1</v>
      </c>
      <c r="C36" s="42" t="str">
        <f>K35</f>
        <v>4-L4</v>
      </c>
      <c r="D36" s="18"/>
      <c r="E36" s="19"/>
      <c r="F36" s="43" t="str">
        <f>O33</f>
        <v>7-L2</v>
      </c>
      <c r="G36" s="43" t="str">
        <f>O34</f>
        <v>7-L3</v>
      </c>
      <c r="H36" s="17"/>
      <c r="I36" s="21" t="s">
        <v>6</v>
      </c>
      <c r="O36" s="14" t="s">
        <v>89</v>
      </c>
      <c r="P36" s="7">
        <v>3</v>
      </c>
    </row>
    <row r="37" spans="1:16" ht="26.1" customHeight="1" x14ac:dyDescent="0.3">
      <c r="A37" s="21" t="s">
        <v>7</v>
      </c>
      <c r="B37" s="42" t="str">
        <f>K33</f>
        <v>4-L2</v>
      </c>
      <c r="C37" s="42" t="str">
        <f>K34</f>
        <v>4-L3</v>
      </c>
      <c r="D37" s="26"/>
      <c r="E37" s="27"/>
      <c r="F37" s="43" t="str">
        <f>O35</f>
        <v>7-L4</v>
      </c>
      <c r="G37" s="43" t="str">
        <f>O36</f>
        <v>7-L5</v>
      </c>
      <c r="H37" s="17"/>
      <c r="I37" s="21" t="s">
        <v>7</v>
      </c>
      <c r="O37" s="14" t="s">
        <v>90</v>
      </c>
      <c r="P37" s="7">
        <v>3</v>
      </c>
    </row>
    <row r="38" spans="1:16" ht="26.1" customHeight="1" x14ac:dyDescent="0.3">
      <c r="A38" s="21" t="s">
        <v>8</v>
      </c>
      <c r="B38" s="29"/>
      <c r="C38" s="29"/>
      <c r="D38" s="26"/>
      <c r="E38" s="27"/>
      <c r="F38" s="43" t="str">
        <f>O37</f>
        <v>7-L6</v>
      </c>
      <c r="G38" s="43" t="str">
        <f>O38</f>
        <v>7-L7</v>
      </c>
      <c r="H38" s="17"/>
      <c r="I38" s="21" t="s">
        <v>8</v>
      </c>
      <c r="O38" s="14" t="s">
        <v>91</v>
      </c>
      <c r="P38" s="7">
        <v>3</v>
      </c>
    </row>
    <row r="39" spans="1:16" ht="26.1" customHeight="1" x14ac:dyDescent="0.3">
      <c r="A39" s="21" t="s">
        <v>11</v>
      </c>
      <c r="B39" s="43" t="s">
        <v>22</v>
      </c>
      <c r="C39" s="43" t="s">
        <v>24</v>
      </c>
      <c r="D39" s="26"/>
      <c r="E39" s="27"/>
      <c r="F39" s="43" t="str">
        <f>O32</f>
        <v>7-L1</v>
      </c>
      <c r="G39" s="43" t="str">
        <f>O34</f>
        <v>7-L3</v>
      </c>
      <c r="H39" s="17"/>
      <c r="I39" s="21" t="s">
        <v>11</v>
      </c>
    </row>
    <row r="40" spans="1:16" ht="26.1" customHeight="1" x14ac:dyDescent="0.3">
      <c r="A40" s="21" t="s">
        <v>9</v>
      </c>
      <c r="B40" s="43" t="str">
        <f>O37</f>
        <v>7-L6</v>
      </c>
      <c r="C40" s="43" t="str">
        <f>O32</f>
        <v>7-L1</v>
      </c>
      <c r="D40" s="40"/>
      <c r="E40" s="41"/>
      <c r="F40" s="43" t="str">
        <f>O38</f>
        <v>7-L7</v>
      </c>
      <c r="G40" s="43" t="str">
        <f>O36</f>
        <v>7-L5</v>
      </c>
      <c r="H40" s="39"/>
      <c r="I40" s="21" t="s">
        <v>9</v>
      </c>
    </row>
  </sheetData>
  <mergeCells count="9">
    <mergeCell ref="B1:C1"/>
    <mergeCell ref="F1:G1"/>
    <mergeCell ref="B16:C16"/>
    <mergeCell ref="F16:G16"/>
    <mergeCell ref="B30:C30"/>
    <mergeCell ref="F30:G30"/>
    <mergeCell ref="B2:H2"/>
    <mergeCell ref="B3:H3"/>
    <mergeCell ref="B14:H14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73F0D-00BB-4092-A2A5-8CA8693466F8}">
  <dimension ref="A2:M23"/>
  <sheetViews>
    <sheetView zoomScale="70" zoomScaleNormal="70" workbookViewId="0">
      <selection activeCell="M4" sqref="M4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7.109375" style="7" customWidth="1"/>
    <col min="13" max="13" width="34.109375" style="7" bestFit="1" customWidth="1"/>
    <col min="14" max="14" width="50.5546875" style="7" bestFit="1" customWidth="1"/>
    <col min="15" max="15" width="82.5546875" style="7" bestFit="1" customWidth="1"/>
    <col min="16" max="16384" width="9.109375" style="7"/>
  </cols>
  <sheetData>
    <row r="2" spans="1:13" ht="26.1" customHeight="1" thickBot="1" x14ac:dyDescent="0.45">
      <c r="A2" s="117" t="s">
        <v>81</v>
      </c>
      <c r="B2" s="117"/>
      <c r="C2" s="118">
        <v>2.4305555555555556E-2</v>
      </c>
      <c r="D2" s="118"/>
      <c r="E2" s="117" t="s">
        <v>124</v>
      </c>
      <c r="F2" s="117"/>
      <c r="G2" s="117"/>
      <c r="H2" s="117"/>
      <c r="I2" s="117"/>
      <c r="J2" s="117"/>
      <c r="K2" s="117"/>
    </row>
    <row r="3" spans="1:13" s="3" customFormat="1" ht="33" customHeight="1" x14ac:dyDescent="0.75">
      <c r="A3" s="117" t="s">
        <v>65</v>
      </c>
      <c r="B3" s="117"/>
      <c r="C3" s="118">
        <v>0.5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M3" s="95" t="s">
        <v>57</v>
      </c>
    </row>
    <row r="4" spans="1:13" ht="26.1" customHeight="1" x14ac:dyDescent="0.3">
      <c r="A4" s="5" t="s">
        <v>60</v>
      </c>
      <c r="B4" s="5" t="s">
        <v>64</v>
      </c>
      <c r="C4" s="5" t="s">
        <v>61</v>
      </c>
      <c r="D4" s="5" t="s">
        <v>80</v>
      </c>
      <c r="E4" s="111" t="s">
        <v>27</v>
      </c>
      <c r="F4" s="112"/>
      <c r="G4" s="112"/>
      <c r="H4" s="112"/>
      <c r="I4" s="112"/>
      <c r="J4" s="112"/>
      <c r="K4" s="113"/>
      <c r="M4" s="52" t="s">
        <v>42</v>
      </c>
    </row>
    <row r="5" spans="1:13" ht="26.1" customHeight="1" x14ac:dyDescent="0.3">
      <c r="A5" s="58">
        <f>C3</f>
        <v>0.5</v>
      </c>
      <c r="B5" s="69">
        <v>6.9444444444444441E-3</v>
      </c>
      <c r="C5" s="58">
        <f t="shared" ref="C5:C9" si="0">A5+B5</f>
        <v>0.50694444444444442</v>
      </c>
      <c r="D5" s="58">
        <v>0</v>
      </c>
      <c r="E5" s="114" t="s">
        <v>63</v>
      </c>
      <c r="F5" s="115"/>
      <c r="G5" s="115"/>
      <c r="H5" s="115"/>
      <c r="I5" s="115"/>
      <c r="J5" s="115"/>
      <c r="K5" s="116"/>
      <c r="M5" s="57" t="s">
        <v>43</v>
      </c>
    </row>
    <row r="6" spans="1:13" ht="26.1" customHeight="1" x14ac:dyDescent="0.3">
      <c r="A6" s="77">
        <f>C5+D5</f>
        <v>0.50694444444444442</v>
      </c>
      <c r="B6" s="58">
        <f>C2</f>
        <v>2.4305555555555556E-2</v>
      </c>
      <c r="C6" s="58">
        <f t="shared" si="0"/>
        <v>0.53125</v>
      </c>
      <c r="D6" s="58">
        <v>3.472222222222222E-3</v>
      </c>
      <c r="E6" s="52" t="str">
        <f>M4</f>
        <v>Lag 1</v>
      </c>
      <c r="F6" s="57" t="str">
        <f>M5</f>
        <v>Lag 2</v>
      </c>
      <c r="G6" s="74"/>
      <c r="H6" s="84"/>
      <c r="I6" s="55" t="str">
        <f>M6</f>
        <v>Lag 3</v>
      </c>
      <c r="J6" s="54" t="str">
        <f>M7</f>
        <v>Lag 4</v>
      </c>
      <c r="K6" s="66"/>
      <c r="M6" s="55" t="s">
        <v>44</v>
      </c>
    </row>
    <row r="7" spans="1:13" ht="26.1" customHeight="1" x14ac:dyDescent="0.3">
      <c r="A7" s="58">
        <f t="shared" ref="A7:A9" si="1">C6+D6</f>
        <v>0.53472222222222221</v>
      </c>
      <c r="B7" s="58">
        <f>C2</f>
        <v>2.4305555555555556E-2</v>
      </c>
      <c r="C7" s="58">
        <f t="shared" si="0"/>
        <v>0.55902777777777779</v>
      </c>
      <c r="D7" s="58">
        <v>3.472222222222222E-3</v>
      </c>
      <c r="E7" s="52" t="str">
        <f>M4</f>
        <v>Lag 1</v>
      </c>
      <c r="F7" s="54" t="str">
        <f>M7</f>
        <v>Lag 4</v>
      </c>
      <c r="G7" s="74"/>
      <c r="H7" s="27"/>
      <c r="I7" s="57" t="str">
        <f>M5</f>
        <v>Lag 2</v>
      </c>
      <c r="J7" s="55" t="str">
        <f>M6</f>
        <v>Lag 3</v>
      </c>
      <c r="K7" s="66"/>
      <c r="M7" s="54" t="s">
        <v>45</v>
      </c>
    </row>
    <row r="8" spans="1:13" ht="26.1" customHeight="1" x14ac:dyDescent="0.3">
      <c r="A8" s="58">
        <f t="shared" si="1"/>
        <v>0.5625</v>
      </c>
      <c r="B8" s="58">
        <f>C2</f>
        <v>2.4305555555555556E-2</v>
      </c>
      <c r="C8" s="58">
        <f t="shared" si="0"/>
        <v>0.58680555555555558</v>
      </c>
      <c r="D8" s="58">
        <v>3.472222222222222E-3</v>
      </c>
      <c r="E8" s="52" t="str">
        <f>M4</f>
        <v>Lag 1</v>
      </c>
      <c r="F8" s="55" t="str">
        <f>M6</f>
        <v>Lag 3</v>
      </c>
      <c r="G8" s="73"/>
      <c r="H8" s="19"/>
      <c r="I8" s="57" t="str">
        <f>M5</f>
        <v>Lag 2</v>
      </c>
      <c r="J8" s="54" t="str">
        <f>M7</f>
        <v>Lag 4</v>
      </c>
      <c r="K8" s="73"/>
    </row>
    <row r="9" spans="1:13" ht="26.1" customHeight="1" x14ac:dyDescent="0.3">
      <c r="A9" s="58">
        <f t="shared" si="1"/>
        <v>0.59027777777777779</v>
      </c>
      <c r="B9" s="69">
        <v>6.9444444444444441E-3</v>
      </c>
      <c r="C9" s="77">
        <f t="shared" si="0"/>
        <v>0.59722222222222221</v>
      </c>
      <c r="E9" s="114" t="s">
        <v>63</v>
      </c>
      <c r="F9" s="115"/>
      <c r="G9" s="115"/>
      <c r="H9" s="115"/>
      <c r="I9" s="115"/>
      <c r="J9" s="115"/>
      <c r="K9" s="116"/>
    </row>
    <row r="12" spans="1:13" ht="26.1" customHeight="1" x14ac:dyDescent="0.4">
      <c r="A12" s="117" t="s">
        <v>81</v>
      </c>
      <c r="B12" s="117"/>
      <c r="C12" s="118">
        <v>1.3888888888888888E-2</v>
      </c>
      <c r="D12" s="118"/>
      <c r="E12" s="117" t="s">
        <v>124</v>
      </c>
      <c r="F12" s="117"/>
      <c r="G12" s="117"/>
      <c r="H12" s="75"/>
      <c r="I12" s="75"/>
      <c r="J12" s="75"/>
      <c r="K12" s="75"/>
    </row>
    <row r="13" spans="1:13" ht="30.75" customHeight="1" x14ac:dyDescent="0.6">
      <c r="A13" s="117" t="s">
        <v>65</v>
      </c>
      <c r="B13" s="117"/>
      <c r="C13" s="118">
        <v>0.54166666666666663</v>
      </c>
      <c r="D13" s="118"/>
      <c r="E13" s="119" t="s">
        <v>0</v>
      </c>
      <c r="F13" s="119"/>
      <c r="G13" s="2" t="s">
        <v>14</v>
      </c>
    </row>
    <row r="14" spans="1:13" ht="26.1" customHeight="1" x14ac:dyDescent="0.3">
      <c r="A14" s="5" t="s">
        <v>60</v>
      </c>
      <c r="B14" s="5" t="s">
        <v>64</v>
      </c>
      <c r="C14" s="5" t="s">
        <v>61</v>
      </c>
      <c r="D14" s="5" t="s">
        <v>80</v>
      </c>
      <c r="E14" s="120" t="s">
        <v>27</v>
      </c>
      <c r="F14" s="120"/>
      <c r="G14" s="120"/>
    </row>
    <row r="15" spans="1:13" ht="26.1" customHeight="1" x14ac:dyDescent="0.3">
      <c r="A15" s="77">
        <f>C13</f>
        <v>0.54166666666666663</v>
      </c>
      <c r="B15" s="69">
        <v>6.9444444444444441E-3</v>
      </c>
      <c r="C15" s="58">
        <f t="shared" ref="C15:C23" si="2">A15+B15</f>
        <v>0.54861111111111105</v>
      </c>
      <c r="D15" s="58">
        <v>0</v>
      </c>
      <c r="E15" s="121" t="s">
        <v>63</v>
      </c>
      <c r="F15" s="121"/>
      <c r="G15" s="121"/>
    </row>
    <row r="16" spans="1:13" ht="26.1" customHeight="1" x14ac:dyDescent="0.3">
      <c r="A16" s="58">
        <f>C15+D15</f>
        <v>0.54861111111111105</v>
      </c>
      <c r="B16" s="58">
        <f>C12</f>
        <v>1.3888888888888888E-2</v>
      </c>
      <c r="C16" s="58">
        <f t="shared" si="2"/>
        <v>0.56249999999999989</v>
      </c>
      <c r="D16" s="58">
        <v>3.472222222222222E-3</v>
      </c>
      <c r="E16" s="52" t="str">
        <f>M4</f>
        <v>Lag 1</v>
      </c>
      <c r="F16" s="57" t="str">
        <f>M5</f>
        <v>Lag 2</v>
      </c>
      <c r="G16" s="74"/>
    </row>
    <row r="17" spans="1:7" ht="26.1" customHeight="1" x14ac:dyDescent="0.3">
      <c r="A17" s="58">
        <f t="shared" ref="A17:A23" si="3">C16+D16</f>
        <v>0.5659722222222221</v>
      </c>
      <c r="B17" s="58">
        <f>C12</f>
        <v>1.3888888888888888E-2</v>
      </c>
      <c r="C17" s="58">
        <f t="shared" si="2"/>
        <v>0.57986111111111094</v>
      </c>
      <c r="D17" s="58">
        <v>3.472222222222222E-3</v>
      </c>
      <c r="E17" s="55" t="str">
        <f>M6</f>
        <v>Lag 3</v>
      </c>
      <c r="F17" s="54" t="str">
        <f>M7</f>
        <v>Lag 4</v>
      </c>
      <c r="G17" s="74"/>
    </row>
    <row r="18" spans="1:7" ht="26.1" customHeight="1" x14ac:dyDescent="0.3">
      <c r="A18" s="58">
        <f t="shared" si="3"/>
        <v>0.58333333333333315</v>
      </c>
      <c r="B18" s="58">
        <f>C12</f>
        <v>1.3888888888888888E-2</v>
      </c>
      <c r="C18" s="58">
        <f t="shared" si="2"/>
        <v>0.59722222222222199</v>
      </c>
      <c r="D18" s="58">
        <v>3.472222222222222E-3</v>
      </c>
      <c r="E18" s="52" t="str">
        <f>M4</f>
        <v>Lag 1</v>
      </c>
      <c r="F18" s="55" t="str">
        <f>M6</f>
        <v>Lag 3</v>
      </c>
      <c r="G18" s="74"/>
    </row>
    <row r="19" spans="1:7" ht="26.1" customHeight="1" x14ac:dyDescent="0.3">
      <c r="A19" s="58">
        <f>C20+D20</f>
        <v>0.61805555555555525</v>
      </c>
      <c r="B19" s="69">
        <v>1.3888888888888888E-2</v>
      </c>
      <c r="C19" s="58">
        <f>A19+B19</f>
        <v>0.63194444444444409</v>
      </c>
      <c r="D19" s="58">
        <v>0</v>
      </c>
      <c r="E19" s="120" t="s">
        <v>27</v>
      </c>
      <c r="F19" s="120"/>
      <c r="G19" s="120"/>
    </row>
    <row r="20" spans="1:7" ht="26.1" customHeight="1" x14ac:dyDescent="0.3">
      <c r="A20" s="58">
        <f>C18+D18</f>
        <v>0.6006944444444442</v>
      </c>
      <c r="B20" s="58">
        <f>C12</f>
        <v>1.3888888888888888E-2</v>
      </c>
      <c r="C20" s="58">
        <f t="shared" si="2"/>
        <v>0.61458333333333304</v>
      </c>
      <c r="D20" s="58">
        <v>3.472222222222222E-3</v>
      </c>
      <c r="E20" s="57" t="str">
        <f>M5</f>
        <v>Lag 2</v>
      </c>
      <c r="F20" s="54" t="str">
        <f>M7</f>
        <v>Lag 4</v>
      </c>
      <c r="G20" s="74"/>
    </row>
    <row r="21" spans="1:7" ht="26.1" customHeight="1" x14ac:dyDescent="0.3">
      <c r="A21" s="58">
        <f>C19+D19</f>
        <v>0.63194444444444409</v>
      </c>
      <c r="B21" s="58">
        <f>C12</f>
        <v>1.3888888888888888E-2</v>
      </c>
      <c r="C21" s="58">
        <f t="shared" si="2"/>
        <v>0.64583333333333293</v>
      </c>
      <c r="D21" s="58">
        <v>3.472222222222222E-3</v>
      </c>
      <c r="E21" s="52" t="str">
        <f>M4</f>
        <v>Lag 1</v>
      </c>
      <c r="F21" s="54" t="str">
        <f>M7</f>
        <v>Lag 4</v>
      </c>
      <c r="G21" s="74"/>
    </row>
    <row r="22" spans="1:7" ht="26.1" customHeight="1" x14ac:dyDescent="0.3">
      <c r="A22" s="58">
        <f t="shared" si="3"/>
        <v>0.64930555555555514</v>
      </c>
      <c r="B22" s="58">
        <f>C12</f>
        <v>1.3888888888888888E-2</v>
      </c>
      <c r="C22" s="58">
        <f t="shared" si="2"/>
        <v>0.66319444444444398</v>
      </c>
      <c r="D22" s="58">
        <v>3.472222222222222E-3</v>
      </c>
      <c r="E22" s="57" t="str">
        <f>M5</f>
        <v>Lag 2</v>
      </c>
      <c r="F22" s="55" t="str">
        <f>M6</f>
        <v>Lag 3</v>
      </c>
      <c r="G22" s="74"/>
    </row>
    <row r="23" spans="1:7" ht="24.75" customHeight="1" x14ac:dyDescent="0.3">
      <c r="A23" s="58">
        <f t="shared" si="3"/>
        <v>0.66666666666666619</v>
      </c>
      <c r="B23" s="69">
        <v>6.9444444444444441E-3</v>
      </c>
      <c r="C23" s="77">
        <f t="shared" si="2"/>
        <v>0.67361111111111061</v>
      </c>
      <c r="E23" s="114" t="s">
        <v>63</v>
      </c>
      <c r="F23" s="115"/>
      <c r="G23" s="116"/>
    </row>
  </sheetData>
  <mergeCells count="20">
    <mergeCell ref="E14:G14"/>
    <mergeCell ref="E15:G15"/>
    <mergeCell ref="E19:G19"/>
    <mergeCell ref="E23:G23"/>
    <mergeCell ref="A12:B12"/>
    <mergeCell ref="C12:D12"/>
    <mergeCell ref="E12:G12"/>
    <mergeCell ref="A13:B13"/>
    <mergeCell ref="C13:D13"/>
    <mergeCell ref="E13:F13"/>
    <mergeCell ref="E4:K4"/>
    <mergeCell ref="E5:K5"/>
    <mergeCell ref="E9:K9"/>
    <mergeCell ref="A2:B2"/>
    <mergeCell ref="C2:D2"/>
    <mergeCell ref="E2:K2"/>
    <mergeCell ref="A3:B3"/>
    <mergeCell ref="C3:D3"/>
    <mergeCell ref="E3:F3"/>
    <mergeCell ref="I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B8B3-97E1-449B-849F-0129BD0D8FA8}">
  <dimension ref="A2:M45"/>
  <sheetViews>
    <sheetView zoomScale="70" zoomScaleNormal="70" workbookViewId="0">
      <selection activeCell="C4" sqref="C4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7.109375" style="7" customWidth="1"/>
    <col min="13" max="13" width="29.88671875" style="7" customWidth="1"/>
    <col min="14" max="14" width="6.44140625" style="7" customWidth="1"/>
    <col min="15" max="15" width="5.6640625" style="7" customWidth="1"/>
    <col min="16" max="16" width="4.33203125" style="7" customWidth="1"/>
    <col min="17" max="17" width="34.109375" style="7" bestFit="1" customWidth="1"/>
    <col min="18" max="18" width="50.5546875" style="7" bestFit="1" customWidth="1"/>
    <col min="19" max="19" width="82.5546875" style="7" bestFit="1" customWidth="1"/>
    <col min="20" max="16384" width="9.109375" style="7"/>
  </cols>
  <sheetData>
    <row r="2" spans="1:13" ht="26.1" customHeight="1" x14ac:dyDescent="0.4">
      <c r="A2" s="117" t="s">
        <v>81</v>
      </c>
      <c r="B2" s="117"/>
      <c r="C2" s="118">
        <v>2.4305555555555556E-2</v>
      </c>
      <c r="D2" s="118"/>
      <c r="E2" s="117" t="s">
        <v>119</v>
      </c>
      <c r="F2" s="117"/>
      <c r="G2" s="117"/>
      <c r="H2" s="117"/>
      <c r="I2" s="117"/>
      <c r="J2" s="117"/>
      <c r="K2" s="117"/>
    </row>
    <row r="3" spans="1:13" s="3" customFormat="1" ht="33" customHeight="1" x14ac:dyDescent="0.75">
      <c r="A3" s="117" t="s">
        <v>65</v>
      </c>
      <c r="B3" s="117"/>
      <c r="C3" s="118">
        <v>0.5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M3" s="68" t="s">
        <v>57</v>
      </c>
    </row>
    <row r="4" spans="1:13" ht="26.1" customHeight="1" x14ac:dyDescent="0.3">
      <c r="A4" s="5" t="s">
        <v>60</v>
      </c>
      <c r="B4" s="5" t="s">
        <v>64</v>
      </c>
      <c r="C4" s="5" t="s">
        <v>61</v>
      </c>
      <c r="D4" s="5" t="s">
        <v>80</v>
      </c>
      <c r="E4" s="111" t="s">
        <v>27</v>
      </c>
      <c r="F4" s="112"/>
      <c r="G4" s="112"/>
      <c r="H4" s="112"/>
      <c r="I4" s="112"/>
      <c r="J4" s="112"/>
      <c r="K4" s="113"/>
      <c r="M4" s="52" t="s">
        <v>42</v>
      </c>
    </row>
    <row r="5" spans="1:13" ht="26.1" customHeight="1" x14ac:dyDescent="0.3">
      <c r="A5" s="77">
        <f>C3</f>
        <v>0.5</v>
      </c>
      <c r="B5" s="69">
        <v>6.9444444444444441E-3</v>
      </c>
      <c r="C5" s="58">
        <f t="shared" ref="C5:C11" si="0">A5+B5</f>
        <v>0.50694444444444442</v>
      </c>
      <c r="D5" s="58">
        <v>0</v>
      </c>
      <c r="E5" s="114" t="s">
        <v>63</v>
      </c>
      <c r="F5" s="115"/>
      <c r="G5" s="115"/>
      <c r="H5" s="115"/>
      <c r="I5" s="115"/>
      <c r="J5" s="115"/>
      <c r="K5" s="116"/>
      <c r="M5" s="57" t="s">
        <v>43</v>
      </c>
    </row>
    <row r="6" spans="1:13" ht="26.1" customHeight="1" x14ac:dyDescent="0.3">
      <c r="A6" s="58">
        <f>C5+D5</f>
        <v>0.50694444444444442</v>
      </c>
      <c r="B6" s="58">
        <f>C2</f>
        <v>2.4305555555555556E-2</v>
      </c>
      <c r="C6" s="58">
        <f t="shared" si="0"/>
        <v>0.53125</v>
      </c>
      <c r="D6" s="58">
        <v>3.472222222222222E-3</v>
      </c>
      <c r="E6" s="52" t="str">
        <f>M4</f>
        <v>Lag 1</v>
      </c>
      <c r="F6" s="57" t="str">
        <f>M5</f>
        <v>Lag 2</v>
      </c>
      <c r="G6" s="74"/>
      <c r="H6" s="84"/>
      <c r="I6" s="55" t="str">
        <f>M6</f>
        <v>Lag 3</v>
      </c>
      <c r="J6" s="54" t="str">
        <f>M7</f>
        <v>Lag 4</v>
      </c>
      <c r="K6" s="66"/>
      <c r="M6" s="55" t="s">
        <v>44</v>
      </c>
    </row>
    <row r="7" spans="1:13" ht="26.1" customHeight="1" x14ac:dyDescent="0.3">
      <c r="A7" s="58">
        <f t="shared" ref="A7:A11" si="1">C6+D6</f>
        <v>0.53472222222222221</v>
      </c>
      <c r="B7" s="58">
        <f>C2</f>
        <v>2.4305555555555556E-2</v>
      </c>
      <c r="C7" s="58">
        <f t="shared" si="0"/>
        <v>0.55902777777777779</v>
      </c>
      <c r="D7" s="58">
        <v>3.472222222222222E-3</v>
      </c>
      <c r="E7" s="52" t="str">
        <f>M4</f>
        <v>Lag 1</v>
      </c>
      <c r="F7" s="56" t="str">
        <f>M8</f>
        <v>Lag 5</v>
      </c>
      <c r="G7" s="74"/>
      <c r="H7" s="27"/>
      <c r="I7" s="57" t="str">
        <f>M5</f>
        <v>Lag 2</v>
      </c>
      <c r="J7" s="55" t="str">
        <f>M6</f>
        <v>Lag 3</v>
      </c>
      <c r="K7" s="66"/>
      <c r="M7" s="54" t="s">
        <v>45</v>
      </c>
    </row>
    <row r="8" spans="1:13" ht="26.1" customHeight="1" x14ac:dyDescent="0.3">
      <c r="A8" s="58">
        <f t="shared" si="1"/>
        <v>0.5625</v>
      </c>
      <c r="B8" s="58">
        <f>C2</f>
        <v>2.4305555555555556E-2</v>
      </c>
      <c r="C8" s="58">
        <f t="shared" si="0"/>
        <v>0.58680555555555558</v>
      </c>
      <c r="D8" s="58">
        <v>3.472222222222222E-3</v>
      </c>
      <c r="E8" s="54" t="str">
        <f>M7</f>
        <v>Lag 4</v>
      </c>
      <c r="F8" s="56" t="str">
        <f>M8</f>
        <v>Lag 5</v>
      </c>
      <c r="G8" s="73"/>
      <c r="H8" s="19"/>
      <c r="K8" s="66"/>
      <c r="M8" s="56" t="s">
        <v>53</v>
      </c>
    </row>
    <row r="9" spans="1:13" ht="26.1" customHeight="1" x14ac:dyDescent="0.3">
      <c r="A9" s="58">
        <f t="shared" si="1"/>
        <v>0.59027777777777779</v>
      </c>
      <c r="B9" s="58">
        <f>C2</f>
        <v>2.4305555555555556E-2</v>
      </c>
      <c r="C9" s="58">
        <f t="shared" si="0"/>
        <v>0.61458333333333337</v>
      </c>
      <c r="D9" s="58">
        <v>3.472222222222222E-3</v>
      </c>
      <c r="E9" s="52" t="str">
        <f>M4</f>
        <v>Lag 1</v>
      </c>
      <c r="F9" s="55" t="str">
        <f>M6</f>
        <v>Lag 3</v>
      </c>
      <c r="G9" s="73"/>
      <c r="H9" s="19"/>
      <c r="I9" s="57" t="str">
        <f>M5</f>
        <v>Lag 2</v>
      </c>
      <c r="J9" s="54" t="str">
        <f>M7</f>
        <v>Lag 4</v>
      </c>
      <c r="K9" s="73"/>
      <c r="M9"/>
    </row>
    <row r="10" spans="1:13" ht="26.1" customHeight="1" x14ac:dyDescent="0.3">
      <c r="A10" s="58">
        <f t="shared" si="1"/>
        <v>0.61805555555555558</v>
      </c>
      <c r="B10" s="58">
        <f>C2</f>
        <v>2.4305555555555556E-2</v>
      </c>
      <c r="C10" s="58">
        <f t="shared" si="0"/>
        <v>0.64236111111111116</v>
      </c>
      <c r="D10" s="58">
        <v>0</v>
      </c>
      <c r="E10" s="59" t="str">
        <f>M4</f>
        <v>Lag 1</v>
      </c>
      <c r="F10" s="56" t="str">
        <f>M8</f>
        <v>Lag 5</v>
      </c>
      <c r="G10" s="74"/>
      <c r="H10" s="49"/>
    </row>
    <row r="11" spans="1:13" ht="26.1" customHeight="1" x14ac:dyDescent="0.3">
      <c r="A11" s="58">
        <f t="shared" si="1"/>
        <v>0.64236111111111116</v>
      </c>
      <c r="B11" s="69">
        <v>6.9444444444444441E-3</v>
      </c>
      <c r="C11" s="77">
        <f t="shared" si="0"/>
        <v>0.64930555555555558</v>
      </c>
      <c r="E11" s="114" t="s">
        <v>63</v>
      </c>
      <c r="F11" s="115"/>
      <c r="G11" s="115"/>
      <c r="H11" s="115"/>
      <c r="I11" s="115"/>
      <c r="J11" s="115"/>
      <c r="K11" s="116"/>
    </row>
    <row r="12" spans="1:13" ht="26.1" customHeight="1" thickBot="1" x14ac:dyDescent="0.35">
      <c r="M12" s="51"/>
    </row>
    <row r="13" spans="1:13" ht="26.1" customHeight="1" thickTop="1" x14ac:dyDescent="0.3">
      <c r="A13" s="81"/>
      <c r="B13" s="81"/>
      <c r="C13" s="81"/>
      <c r="D13" s="81"/>
      <c r="E13" s="82"/>
      <c r="F13" s="82"/>
      <c r="G13" s="82"/>
      <c r="H13" s="82"/>
      <c r="I13" s="82"/>
      <c r="J13" s="82"/>
      <c r="K13" s="82"/>
      <c r="M13" s="51"/>
    </row>
    <row r="14" spans="1:13" ht="26.1" customHeight="1" x14ac:dyDescent="0.4">
      <c r="A14" s="117" t="s">
        <v>81</v>
      </c>
      <c r="B14" s="117"/>
      <c r="C14" s="118">
        <v>2.4305555555555556E-2</v>
      </c>
      <c r="D14" s="118"/>
      <c r="E14" s="117" t="s">
        <v>120</v>
      </c>
      <c r="F14" s="117"/>
      <c r="G14" s="117"/>
      <c r="H14" s="117"/>
      <c r="I14" s="117"/>
      <c r="J14" s="117"/>
      <c r="K14" s="117"/>
      <c r="M14" s="51"/>
    </row>
    <row r="15" spans="1:13" ht="30.75" customHeight="1" x14ac:dyDescent="0.6">
      <c r="A15" s="117" t="s">
        <v>65</v>
      </c>
      <c r="B15" s="117"/>
      <c r="C15" s="118">
        <v>0.5</v>
      </c>
      <c r="D15" s="118"/>
      <c r="E15" s="119" t="s">
        <v>0</v>
      </c>
      <c r="F15" s="119"/>
      <c r="G15" s="2" t="s">
        <v>14</v>
      </c>
      <c r="H15" s="2"/>
      <c r="I15" s="119" t="s">
        <v>1</v>
      </c>
      <c r="J15" s="119"/>
      <c r="K15" s="2" t="s">
        <v>14</v>
      </c>
    </row>
    <row r="16" spans="1:13" ht="26.1" customHeight="1" x14ac:dyDescent="0.3">
      <c r="A16" s="5" t="s">
        <v>60</v>
      </c>
      <c r="B16" s="5" t="s">
        <v>64</v>
      </c>
      <c r="C16" s="5" t="s">
        <v>61</v>
      </c>
      <c r="D16" s="5" t="s">
        <v>80</v>
      </c>
      <c r="E16" s="111" t="s">
        <v>27</v>
      </c>
      <c r="F16" s="112"/>
      <c r="G16" s="112"/>
      <c r="H16" s="112"/>
      <c r="I16" s="112"/>
      <c r="J16" s="112"/>
      <c r="K16" s="113"/>
    </row>
    <row r="17" spans="1:11" ht="26.1" customHeight="1" x14ac:dyDescent="0.3">
      <c r="A17" s="77">
        <f>C15</f>
        <v>0.5</v>
      </c>
      <c r="B17" s="69">
        <v>6.9444444444444441E-3</v>
      </c>
      <c r="C17" s="58">
        <f t="shared" ref="C17:C25" si="2">A17+B17</f>
        <v>0.50694444444444442</v>
      </c>
      <c r="D17" s="58">
        <v>0</v>
      </c>
      <c r="E17" s="114" t="s">
        <v>63</v>
      </c>
      <c r="F17" s="115"/>
      <c r="G17" s="115"/>
      <c r="H17" s="115"/>
      <c r="I17" s="115"/>
      <c r="J17" s="115"/>
      <c r="K17" s="116"/>
    </row>
    <row r="18" spans="1:11" ht="26.1" customHeight="1" x14ac:dyDescent="0.3">
      <c r="A18" s="58">
        <f>C17+D17</f>
        <v>0.50694444444444442</v>
      </c>
      <c r="B18" s="58">
        <f>C14</f>
        <v>2.4305555555555556E-2</v>
      </c>
      <c r="C18" s="58">
        <f t="shared" si="2"/>
        <v>0.53125</v>
      </c>
      <c r="D18" s="58">
        <v>3.472222222222222E-3</v>
      </c>
      <c r="E18" s="52" t="str">
        <f>M4</f>
        <v>Lag 1</v>
      </c>
      <c r="F18" s="57" t="str">
        <f>M5</f>
        <v>Lag 2</v>
      </c>
      <c r="G18" s="61"/>
      <c r="H18" s="27"/>
    </row>
    <row r="19" spans="1:11" ht="26.1" customHeight="1" x14ac:dyDescent="0.3">
      <c r="A19" s="58">
        <f t="shared" ref="A19:A25" si="3">C18+D18</f>
        <v>0.53472222222222221</v>
      </c>
      <c r="B19" s="58">
        <f>C14</f>
        <v>2.4305555555555556E-2</v>
      </c>
      <c r="C19" s="58">
        <f t="shared" si="2"/>
        <v>0.55902777777777779</v>
      </c>
      <c r="D19" s="58">
        <v>3.472222222222222E-3</v>
      </c>
      <c r="E19" s="52" t="str">
        <f>M4</f>
        <v>Lag 1</v>
      </c>
      <c r="F19" s="56" t="str">
        <f>M8</f>
        <v>Lag 5</v>
      </c>
      <c r="G19" s="62"/>
      <c r="H19" s="27"/>
      <c r="I19" s="55" t="str">
        <f>M6</f>
        <v>Lag 3</v>
      </c>
      <c r="J19" s="54" t="str">
        <f>M7</f>
        <v>Lag 4</v>
      </c>
      <c r="K19" s="66"/>
    </row>
    <row r="20" spans="1:11" ht="26.1" customHeight="1" x14ac:dyDescent="0.3">
      <c r="A20" s="58">
        <f t="shared" si="3"/>
        <v>0.5625</v>
      </c>
      <c r="B20" s="58">
        <f>C14</f>
        <v>2.4305555555555556E-2</v>
      </c>
      <c r="C20" s="58">
        <f t="shared" si="2"/>
        <v>0.58680555555555558</v>
      </c>
      <c r="D20" s="58">
        <v>0</v>
      </c>
      <c r="E20" s="54" t="str">
        <f>M7</f>
        <v>Lag 4</v>
      </c>
      <c r="F20" s="56" t="str">
        <f>M8</f>
        <v>Lag 5</v>
      </c>
      <c r="G20" s="63"/>
      <c r="H20" s="19"/>
      <c r="I20" s="57" t="str">
        <f>M5</f>
        <v>Lag 2</v>
      </c>
      <c r="J20" s="55" t="str">
        <f>M6</f>
        <v>Lag 3</v>
      </c>
      <c r="K20" s="67"/>
    </row>
    <row r="21" spans="1:11" ht="26.1" customHeight="1" x14ac:dyDescent="0.3">
      <c r="A21" s="58">
        <f t="shared" si="3"/>
        <v>0.58680555555555558</v>
      </c>
      <c r="B21" s="69">
        <v>1.3888888888888888E-2</v>
      </c>
      <c r="C21" s="58">
        <f t="shared" si="2"/>
        <v>0.60069444444444442</v>
      </c>
      <c r="D21" s="58">
        <v>0</v>
      </c>
      <c r="E21" s="111" t="s">
        <v>27</v>
      </c>
      <c r="F21" s="112"/>
      <c r="G21" s="112"/>
      <c r="H21" s="112"/>
      <c r="I21" s="112"/>
      <c r="J21" s="112"/>
      <c r="K21" s="113"/>
    </row>
    <row r="22" spans="1:11" ht="26.1" customHeight="1" x14ac:dyDescent="0.3">
      <c r="A22" s="58">
        <f t="shared" si="3"/>
        <v>0.60069444444444442</v>
      </c>
      <c r="B22" s="58">
        <f>C14</f>
        <v>2.4305555555555556E-2</v>
      </c>
      <c r="C22" s="58">
        <f t="shared" si="2"/>
        <v>0.625</v>
      </c>
      <c r="D22" s="58">
        <v>3.472222222222222E-3</v>
      </c>
      <c r="E22" s="52" t="str">
        <f>M4</f>
        <v>Lag 1</v>
      </c>
      <c r="F22" s="55" t="str">
        <f>M6</f>
        <v>Lag 3</v>
      </c>
      <c r="G22" s="64"/>
      <c r="H22" s="19"/>
      <c r="I22" s="54" t="str">
        <f>M7</f>
        <v>Lag 4</v>
      </c>
      <c r="J22" s="57" t="str">
        <f>M5</f>
        <v>Lag 2</v>
      </c>
      <c r="K22" s="65"/>
    </row>
    <row r="23" spans="1:11" ht="26.1" customHeight="1" x14ac:dyDescent="0.3">
      <c r="A23" s="58">
        <f t="shared" si="3"/>
        <v>0.62847222222222221</v>
      </c>
      <c r="B23" s="58">
        <f>C14</f>
        <v>2.4305555555555556E-2</v>
      </c>
      <c r="C23" s="58">
        <f t="shared" si="2"/>
        <v>0.65277777777777779</v>
      </c>
      <c r="D23" s="58">
        <v>3.472222222222222E-3</v>
      </c>
      <c r="E23" s="52" t="str">
        <f>M4</f>
        <v>Lag 1</v>
      </c>
      <c r="F23" s="54" t="str">
        <f>M7</f>
        <v>Lag 4</v>
      </c>
      <c r="G23" s="62"/>
      <c r="H23" s="27"/>
      <c r="I23" s="55" t="str">
        <f>M6</f>
        <v>Lag 3</v>
      </c>
      <c r="J23" s="56" t="str">
        <f>M8</f>
        <v>Lag 5</v>
      </c>
      <c r="K23" s="66"/>
    </row>
    <row r="24" spans="1:11" ht="26.1" customHeight="1" x14ac:dyDescent="0.3">
      <c r="A24" s="58">
        <f t="shared" si="3"/>
        <v>0.65625</v>
      </c>
      <c r="B24" s="58">
        <f>C14</f>
        <v>2.4305555555555556E-2</v>
      </c>
      <c r="C24" s="58">
        <f t="shared" si="2"/>
        <v>0.68055555555555558</v>
      </c>
      <c r="D24" s="58">
        <v>0</v>
      </c>
      <c r="E24" s="57" t="str">
        <f>M5</f>
        <v>Lag 2</v>
      </c>
      <c r="F24" s="56" t="str">
        <f>M8</f>
        <v>Lag 5</v>
      </c>
      <c r="G24" s="62"/>
      <c r="H24" s="27"/>
    </row>
    <row r="25" spans="1:11" ht="26.1" customHeight="1" x14ac:dyDescent="0.3">
      <c r="A25" s="58">
        <f t="shared" si="3"/>
        <v>0.68055555555555558</v>
      </c>
      <c r="B25" s="69">
        <v>6.9444444444444441E-3</v>
      </c>
      <c r="C25" s="77">
        <f t="shared" si="2"/>
        <v>0.6875</v>
      </c>
      <c r="E25" s="114" t="s">
        <v>63</v>
      </c>
      <c r="F25" s="115"/>
      <c r="G25" s="115"/>
      <c r="H25" s="115"/>
      <c r="I25" s="115"/>
      <c r="J25" s="115"/>
      <c r="K25" s="116"/>
    </row>
    <row r="26" spans="1:11" ht="26.1" customHeight="1" thickBot="1" x14ac:dyDescent="0.35">
      <c r="A26" s="78"/>
      <c r="B26" s="78"/>
      <c r="C26" s="78"/>
      <c r="D26" s="78"/>
      <c r="E26" s="79"/>
      <c r="F26" s="79"/>
      <c r="G26" s="79"/>
      <c r="H26" s="79"/>
      <c r="I26" s="79"/>
      <c r="J26" s="79"/>
      <c r="K26" s="79"/>
    </row>
    <row r="27" spans="1:11" ht="26.1" customHeight="1" thickTop="1" x14ac:dyDescent="0.3"/>
    <row r="29" spans="1:11" ht="26.1" customHeight="1" x14ac:dyDescent="0.4">
      <c r="A29" s="117" t="s">
        <v>81</v>
      </c>
      <c r="B29" s="117"/>
      <c r="C29" s="118">
        <v>1.3888888888888888E-2</v>
      </c>
      <c r="D29" s="118"/>
      <c r="E29" s="117" t="s">
        <v>121</v>
      </c>
      <c r="F29" s="117"/>
      <c r="G29" s="117"/>
      <c r="H29" s="75"/>
      <c r="I29" s="75"/>
      <c r="J29" s="75"/>
      <c r="K29" s="75"/>
    </row>
    <row r="30" spans="1:11" ht="33" customHeight="1" x14ac:dyDescent="0.6">
      <c r="A30" s="117" t="s">
        <v>65</v>
      </c>
      <c r="B30" s="117"/>
      <c r="C30" s="118">
        <v>0.54166666666666663</v>
      </c>
      <c r="D30" s="118"/>
      <c r="E30" s="119" t="s">
        <v>0</v>
      </c>
      <c r="F30" s="119"/>
      <c r="G30" s="2" t="s">
        <v>14</v>
      </c>
    </row>
    <row r="31" spans="1:11" ht="26.1" customHeight="1" x14ac:dyDescent="0.3">
      <c r="A31" s="5" t="s">
        <v>60</v>
      </c>
      <c r="B31" s="5" t="s">
        <v>64</v>
      </c>
      <c r="C31" s="5" t="s">
        <v>61</v>
      </c>
      <c r="D31" s="5" t="s">
        <v>80</v>
      </c>
      <c r="E31" s="120" t="s">
        <v>27</v>
      </c>
      <c r="F31" s="120"/>
      <c r="G31" s="120"/>
    </row>
    <row r="32" spans="1:11" ht="26.1" customHeight="1" x14ac:dyDescent="0.3">
      <c r="A32" s="77">
        <f>C30</f>
        <v>0.54166666666666663</v>
      </c>
      <c r="B32" s="69">
        <v>6.9444444444444441E-3</v>
      </c>
      <c r="C32" s="58">
        <f t="shared" ref="C32:C45" si="4">A32+B32</f>
        <v>0.54861111111111105</v>
      </c>
      <c r="D32" s="58">
        <v>0</v>
      </c>
      <c r="E32" s="121" t="s">
        <v>63</v>
      </c>
      <c r="F32" s="121"/>
      <c r="G32" s="121"/>
    </row>
    <row r="33" spans="1:7" ht="26.1" customHeight="1" x14ac:dyDescent="0.3">
      <c r="A33" s="58">
        <f>C32+D32</f>
        <v>0.54861111111111105</v>
      </c>
      <c r="B33" s="58">
        <f>C29</f>
        <v>1.3888888888888888E-2</v>
      </c>
      <c r="C33" s="58">
        <f t="shared" si="4"/>
        <v>0.56249999999999989</v>
      </c>
      <c r="D33" s="58">
        <v>3.472222222222222E-3</v>
      </c>
      <c r="E33" s="52" t="str">
        <f>M4</f>
        <v>Lag 1</v>
      </c>
      <c r="F33" s="57" t="str">
        <f>M5</f>
        <v>Lag 2</v>
      </c>
      <c r="G33" s="74"/>
    </row>
    <row r="34" spans="1:7" ht="26.1" customHeight="1" x14ac:dyDescent="0.3">
      <c r="A34" s="58">
        <f t="shared" ref="A34:A45" si="5">C33+D33</f>
        <v>0.5659722222222221</v>
      </c>
      <c r="B34" s="58">
        <f>C29</f>
        <v>1.3888888888888888E-2</v>
      </c>
      <c r="C34" s="58">
        <f t="shared" si="4"/>
        <v>0.57986111111111094</v>
      </c>
      <c r="D34" s="58">
        <v>3.472222222222222E-3</v>
      </c>
      <c r="E34" s="55" t="str">
        <f>M6</f>
        <v>Lag 3</v>
      </c>
      <c r="F34" s="54" t="str">
        <f>M7</f>
        <v>Lag 4</v>
      </c>
      <c r="G34" s="74"/>
    </row>
    <row r="35" spans="1:7" ht="26.1" customHeight="1" x14ac:dyDescent="0.3">
      <c r="A35" s="58">
        <f t="shared" si="5"/>
        <v>0.58333333333333315</v>
      </c>
      <c r="B35" s="58">
        <f>C29</f>
        <v>1.3888888888888888E-2</v>
      </c>
      <c r="C35" s="58">
        <f t="shared" si="4"/>
        <v>0.59722222222222199</v>
      </c>
      <c r="D35" s="58">
        <v>3.472222222222222E-3</v>
      </c>
      <c r="E35" s="52" t="str">
        <f>M4</f>
        <v>Lag 1</v>
      </c>
      <c r="F35" s="56" t="str">
        <f>M8</f>
        <v>Lag 5</v>
      </c>
      <c r="G35" s="74"/>
    </row>
    <row r="36" spans="1:7" ht="26.1" customHeight="1" x14ac:dyDescent="0.3">
      <c r="A36" s="58">
        <f t="shared" si="5"/>
        <v>0.6006944444444442</v>
      </c>
      <c r="B36" s="58">
        <f>C29</f>
        <v>1.3888888888888888E-2</v>
      </c>
      <c r="C36" s="58">
        <f t="shared" si="4"/>
        <v>0.61458333333333304</v>
      </c>
      <c r="D36" s="58">
        <v>3.472222222222222E-3</v>
      </c>
      <c r="E36" s="57" t="str">
        <f>M5</f>
        <v>Lag 2</v>
      </c>
      <c r="F36" s="55" t="str">
        <f>M6</f>
        <v>Lag 3</v>
      </c>
      <c r="G36" s="74"/>
    </row>
    <row r="37" spans="1:7" ht="26.1" customHeight="1" x14ac:dyDescent="0.3">
      <c r="A37" s="58">
        <f t="shared" si="5"/>
        <v>0.61805555555555525</v>
      </c>
      <c r="B37" s="69">
        <v>1.3888888888888888E-2</v>
      </c>
      <c r="C37" s="58">
        <f t="shared" si="4"/>
        <v>0.63194444444444409</v>
      </c>
      <c r="D37" s="58">
        <v>0</v>
      </c>
      <c r="E37" s="120" t="s">
        <v>27</v>
      </c>
      <c r="F37" s="120"/>
      <c r="G37" s="120"/>
    </row>
    <row r="38" spans="1:7" ht="26.1" customHeight="1" x14ac:dyDescent="0.3">
      <c r="A38" s="58">
        <f t="shared" si="5"/>
        <v>0.63194444444444409</v>
      </c>
      <c r="B38" s="58">
        <f>C29</f>
        <v>1.3888888888888888E-2</v>
      </c>
      <c r="C38" s="58">
        <f t="shared" si="4"/>
        <v>0.64583333333333293</v>
      </c>
      <c r="D38" s="58">
        <v>3.472222222222222E-3</v>
      </c>
      <c r="E38" s="57" t="str">
        <f>M5</f>
        <v>Lag 2</v>
      </c>
      <c r="F38" s="56" t="str">
        <f>M8</f>
        <v>Lag 5</v>
      </c>
      <c r="G38" s="74"/>
    </row>
    <row r="39" spans="1:7" ht="26.1" customHeight="1" x14ac:dyDescent="0.3">
      <c r="A39" s="58">
        <f t="shared" si="5"/>
        <v>0.64930555555555514</v>
      </c>
      <c r="B39" s="58">
        <f>C29</f>
        <v>1.3888888888888888E-2</v>
      </c>
      <c r="C39" s="58">
        <f t="shared" si="4"/>
        <v>0.66319444444444398</v>
      </c>
      <c r="D39" s="58">
        <v>3.472222222222222E-3</v>
      </c>
      <c r="E39" s="52" t="str">
        <f>M4</f>
        <v>Lag 1</v>
      </c>
      <c r="F39" s="54" t="str">
        <f>M7</f>
        <v>Lag 4</v>
      </c>
      <c r="G39" s="74"/>
    </row>
    <row r="40" spans="1:7" ht="26.1" customHeight="1" x14ac:dyDescent="0.3">
      <c r="A40" s="58">
        <f t="shared" si="5"/>
        <v>0.66666666666666619</v>
      </c>
      <c r="B40" s="58">
        <f>C29</f>
        <v>1.3888888888888888E-2</v>
      </c>
      <c r="C40" s="58">
        <f t="shared" si="4"/>
        <v>0.68055555555555503</v>
      </c>
      <c r="D40" s="58">
        <v>0</v>
      </c>
      <c r="E40" s="55" t="str">
        <f>M6</f>
        <v>Lag 3</v>
      </c>
      <c r="F40" s="56" t="str">
        <f>M8</f>
        <v>Lag 5</v>
      </c>
      <c r="G40" s="73"/>
    </row>
    <row r="41" spans="1:7" ht="26.1" customHeight="1" x14ac:dyDescent="0.3">
      <c r="A41" s="58">
        <f t="shared" si="5"/>
        <v>0.68055555555555503</v>
      </c>
      <c r="B41" s="69">
        <v>1.3888888888888888E-2</v>
      </c>
      <c r="C41" s="58">
        <f t="shared" si="4"/>
        <v>0.69444444444444386</v>
      </c>
      <c r="D41" s="58">
        <v>0</v>
      </c>
      <c r="E41" s="120" t="s">
        <v>27</v>
      </c>
      <c r="F41" s="120"/>
      <c r="G41" s="120"/>
    </row>
    <row r="42" spans="1:7" ht="26.1" customHeight="1" x14ac:dyDescent="0.3">
      <c r="A42" s="58">
        <f t="shared" si="5"/>
        <v>0.69444444444444386</v>
      </c>
      <c r="B42" s="58">
        <f>C29</f>
        <v>1.3888888888888888E-2</v>
      </c>
      <c r="C42" s="58">
        <f t="shared" si="4"/>
        <v>0.7083333333333327</v>
      </c>
      <c r="D42" s="58">
        <v>3.472222222222222E-3</v>
      </c>
      <c r="E42" s="54" t="str">
        <f>M7</f>
        <v>Lag 4</v>
      </c>
      <c r="F42" s="56" t="str">
        <f>M8</f>
        <v>Lag 5</v>
      </c>
      <c r="G42" s="73"/>
    </row>
    <row r="43" spans="1:7" ht="26.1" customHeight="1" x14ac:dyDescent="0.3">
      <c r="A43" s="58">
        <f t="shared" si="5"/>
        <v>0.71180555555555491</v>
      </c>
      <c r="B43" s="58">
        <f>C29</f>
        <v>1.3888888888888888E-2</v>
      </c>
      <c r="C43" s="58">
        <f t="shared" si="4"/>
        <v>0.72569444444444375</v>
      </c>
      <c r="D43" s="58">
        <v>0</v>
      </c>
      <c r="E43" s="52" t="str">
        <f>M4</f>
        <v>Lag 1</v>
      </c>
      <c r="F43" s="55" t="str">
        <f>M6</f>
        <v>Lag 3</v>
      </c>
      <c r="G43" s="74"/>
    </row>
    <row r="44" spans="1:7" ht="26.1" customHeight="1" x14ac:dyDescent="0.3">
      <c r="A44" s="58">
        <f t="shared" si="5"/>
        <v>0.72569444444444375</v>
      </c>
      <c r="B44" s="58">
        <f>C29</f>
        <v>1.3888888888888888E-2</v>
      </c>
      <c r="C44" s="58">
        <f t="shared" si="4"/>
        <v>0.73958333333333259</v>
      </c>
      <c r="D44" s="58">
        <v>3.472222222222222E-3</v>
      </c>
      <c r="E44" s="57" t="str">
        <f>M5</f>
        <v>Lag 2</v>
      </c>
      <c r="F44" s="54" t="str">
        <f>M7</f>
        <v>Lag 4</v>
      </c>
      <c r="G44" s="74"/>
    </row>
    <row r="45" spans="1:7" ht="26.1" customHeight="1" x14ac:dyDescent="0.3">
      <c r="A45" s="58">
        <f t="shared" si="5"/>
        <v>0.7430555555555548</v>
      </c>
      <c r="B45" s="69">
        <v>6.9444444444444441E-3</v>
      </c>
      <c r="C45" s="77">
        <f t="shared" si="4"/>
        <v>0.74999999999999922</v>
      </c>
      <c r="E45" s="76" t="s">
        <v>63</v>
      </c>
      <c r="F45" s="76"/>
      <c r="G45" s="76"/>
    </row>
  </sheetData>
  <mergeCells count="31">
    <mergeCell ref="E32:G32"/>
    <mergeCell ref="E37:G37"/>
    <mergeCell ref="E41:G41"/>
    <mergeCell ref="E16:K16"/>
    <mergeCell ref="E17:K17"/>
    <mergeCell ref="E21:K21"/>
    <mergeCell ref="E25:K25"/>
    <mergeCell ref="E29:G29"/>
    <mergeCell ref="E31:G31"/>
    <mergeCell ref="A30:B30"/>
    <mergeCell ref="C30:D30"/>
    <mergeCell ref="E30:F30"/>
    <mergeCell ref="E4:K4"/>
    <mergeCell ref="E5:K5"/>
    <mergeCell ref="E11:K11"/>
    <mergeCell ref="A29:B29"/>
    <mergeCell ref="C29:D29"/>
    <mergeCell ref="A14:B14"/>
    <mergeCell ref="C14:D14"/>
    <mergeCell ref="E14:K14"/>
    <mergeCell ref="A15:B15"/>
    <mergeCell ref="C15:D15"/>
    <mergeCell ref="E15:F15"/>
    <mergeCell ref="I15:J15"/>
    <mergeCell ref="A2:B2"/>
    <mergeCell ref="C2:D2"/>
    <mergeCell ref="E2:K2"/>
    <mergeCell ref="A3:B3"/>
    <mergeCell ref="C3:D3"/>
    <mergeCell ref="E3:F3"/>
    <mergeCell ref="I3:J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9B12-727A-41C6-B8F5-795114DC498A}">
  <dimension ref="A1:M41"/>
  <sheetViews>
    <sheetView topLeftCell="A6" zoomScale="70" zoomScaleNormal="70" workbookViewId="0">
      <selection activeCell="C20" sqref="C20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7.109375" style="7" customWidth="1"/>
    <col min="13" max="13" width="29.88671875" style="7" customWidth="1"/>
    <col min="14" max="14" width="63.44140625" style="7" customWidth="1"/>
    <col min="15" max="15" width="5.6640625" style="7" customWidth="1"/>
    <col min="16" max="16" width="4.33203125" style="7" customWidth="1"/>
    <col min="17" max="17" width="34.109375" style="7" bestFit="1" customWidth="1"/>
    <col min="18" max="18" width="50.5546875" style="7" bestFit="1" customWidth="1"/>
    <col min="19" max="19" width="82.5546875" style="7" bestFit="1" customWidth="1"/>
    <col min="20" max="16384" width="9.109375" style="7"/>
  </cols>
  <sheetData>
    <row r="1" spans="1:13" ht="26.1" customHeight="1" thickTop="1" x14ac:dyDescent="0.3">
      <c r="A1" s="81"/>
      <c r="B1" s="81"/>
      <c r="C1" s="81"/>
      <c r="D1" s="81"/>
      <c r="E1" s="82"/>
      <c r="F1" s="82"/>
      <c r="G1" s="82"/>
      <c r="H1" s="82"/>
      <c r="I1" s="82"/>
      <c r="J1" s="82"/>
      <c r="K1" s="82"/>
    </row>
    <row r="2" spans="1:13" ht="26.1" customHeight="1" x14ac:dyDescent="0.4">
      <c r="A2" s="117" t="s">
        <v>81</v>
      </c>
      <c r="B2" s="117"/>
      <c r="C2" s="118">
        <v>1.3888888888888888E-2</v>
      </c>
      <c r="D2" s="118"/>
      <c r="E2" s="117" t="s">
        <v>123</v>
      </c>
      <c r="F2" s="117"/>
      <c r="G2" s="117"/>
      <c r="H2" s="117"/>
      <c r="I2" s="117"/>
      <c r="J2" s="117"/>
      <c r="K2" s="117"/>
    </row>
    <row r="3" spans="1:13" s="3" customFormat="1" ht="33" customHeight="1" x14ac:dyDescent="0.75">
      <c r="A3" s="117" t="s">
        <v>65</v>
      </c>
      <c r="B3" s="117"/>
      <c r="C3" s="118">
        <v>0.375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M3" s="68" t="s">
        <v>57</v>
      </c>
    </row>
    <row r="4" spans="1:13" ht="26.1" customHeight="1" x14ac:dyDescent="0.3">
      <c r="A4" s="5" t="s">
        <v>60</v>
      </c>
      <c r="B4" s="5" t="s">
        <v>64</v>
      </c>
      <c r="C4" s="5" t="s">
        <v>61</v>
      </c>
      <c r="D4" s="5" t="s">
        <v>80</v>
      </c>
      <c r="E4" s="111" t="s">
        <v>27</v>
      </c>
      <c r="F4" s="112"/>
      <c r="G4" s="112"/>
      <c r="H4" s="112"/>
      <c r="I4" s="112"/>
      <c r="J4" s="112"/>
      <c r="K4" s="113"/>
      <c r="M4" s="109" t="s">
        <v>129</v>
      </c>
    </row>
    <row r="5" spans="1:13" ht="26.1" customHeight="1" x14ac:dyDescent="0.3">
      <c r="A5" s="77">
        <f>C3</f>
        <v>0.375</v>
      </c>
      <c r="B5" s="69">
        <v>6.9444444444444441E-3</v>
      </c>
      <c r="C5" s="58">
        <f t="shared" ref="C5:C15" si="0">A5+B5</f>
        <v>0.38194444444444442</v>
      </c>
      <c r="D5" s="58">
        <v>0</v>
      </c>
      <c r="E5" s="114" t="s">
        <v>63</v>
      </c>
      <c r="F5" s="115"/>
      <c r="G5" s="115"/>
      <c r="H5" s="115"/>
      <c r="I5" s="115"/>
      <c r="J5" s="115"/>
      <c r="K5" s="116"/>
      <c r="M5" s="57" t="s">
        <v>133</v>
      </c>
    </row>
    <row r="6" spans="1:13" ht="26.1" customHeight="1" x14ac:dyDescent="0.3">
      <c r="A6" s="58">
        <f t="shared" ref="A6:A15" si="1">C5+D5</f>
        <v>0.38194444444444442</v>
      </c>
      <c r="B6" s="58">
        <f>C2</f>
        <v>1.3888888888888888E-2</v>
      </c>
      <c r="C6" s="58">
        <f t="shared" si="0"/>
        <v>0.39583333333333331</v>
      </c>
      <c r="D6" s="58">
        <v>3.472222222222222E-3</v>
      </c>
      <c r="E6" s="52" t="str">
        <f>M4</f>
        <v>Surte</v>
      </c>
      <c r="F6" s="57" t="str">
        <f>M5</f>
        <v>Kungälv Vit</v>
      </c>
      <c r="G6" s="61"/>
      <c r="H6" s="27"/>
      <c r="I6" s="55" t="str">
        <f>M6</f>
        <v>Sunvära/Frillsås</v>
      </c>
      <c r="J6" s="96" t="str">
        <f>M7</f>
        <v>Kungälv Blå</v>
      </c>
      <c r="K6" s="65"/>
      <c r="M6" s="55" t="s">
        <v>130</v>
      </c>
    </row>
    <row r="7" spans="1:13" ht="26.1" customHeight="1" x14ac:dyDescent="0.3">
      <c r="A7" s="58">
        <f t="shared" si="1"/>
        <v>0.39930555555555552</v>
      </c>
      <c r="B7" s="58">
        <f>C2</f>
        <v>1.3888888888888888E-2</v>
      </c>
      <c r="C7" s="58">
        <f t="shared" si="0"/>
        <v>0.41319444444444442</v>
      </c>
      <c r="D7" s="58">
        <v>3.472222222222222E-3</v>
      </c>
      <c r="E7" s="57" t="str">
        <f>M5</f>
        <v>Kungälv Vit</v>
      </c>
      <c r="F7" s="53" t="str">
        <f>M9</f>
        <v>Höjden</v>
      </c>
      <c r="G7" s="62"/>
      <c r="H7" s="27"/>
      <c r="I7" s="96" t="str">
        <f>M7</f>
        <v>Kungälv Blå</v>
      </c>
      <c r="J7" s="56" t="str">
        <f>M8</f>
        <v>Mölndal</v>
      </c>
      <c r="K7" s="66"/>
      <c r="M7" s="54" t="s">
        <v>134</v>
      </c>
    </row>
    <row r="8" spans="1:13" ht="26.1" customHeight="1" x14ac:dyDescent="0.3">
      <c r="A8" s="58">
        <f t="shared" si="1"/>
        <v>0.41666666666666663</v>
      </c>
      <c r="B8" s="58">
        <f>C2</f>
        <v>1.3888888888888888E-2</v>
      </c>
      <c r="C8" s="58">
        <f t="shared" si="0"/>
        <v>0.43055555555555552</v>
      </c>
      <c r="D8" s="58">
        <v>0</v>
      </c>
      <c r="E8" s="52" t="str">
        <f>M4</f>
        <v>Surte</v>
      </c>
      <c r="F8" s="53" t="str">
        <f>M9</f>
        <v>Höjden</v>
      </c>
      <c r="G8" s="73"/>
      <c r="H8" s="19"/>
      <c r="I8" s="55" t="str">
        <f>M6</f>
        <v>Sunvära/Frillsås</v>
      </c>
      <c r="J8" s="56" t="str">
        <f>M8</f>
        <v>Mölndal</v>
      </c>
      <c r="K8" s="66"/>
      <c r="M8" s="56" t="s">
        <v>132</v>
      </c>
    </row>
    <row r="9" spans="1:13" ht="26.1" customHeight="1" x14ac:dyDescent="0.3">
      <c r="A9" s="58">
        <f t="shared" si="1"/>
        <v>0.43055555555555552</v>
      </c>
      <c r="B9" s="58">
        <f>C2</f>
        <v>1.3888888888888888E-2</v>
      </c>
      <c r="C9" s="58">
        <f t="shared" si="0"/>
        <v>0.44444444444444442</v>
      </c>
      <c r="D9" s="58">
        <v>3.472222222222222E-3</v>
      </c>
      <c r="E9" s="52" t="str">
        <f>M4</f>
        <v>Surte</v>
      </c>
      <c r="F9" s="96" t="str">
        <f>M7</f>
        <v>Kungälv Blå</v>
      </c>
      <c r="G9" s="73"/>
      <c r="H9" s="19"/>
      <c r="I9" s="55" t="str">
        <f>M6</f>
        <v>Sunvära/Frillsås</v>
      </c>
      <c r="J9" s="57" t="str">
        <f>M5</f>
        <v>Kungälv Vit</v>
      </c>
      <c r="K9" s="66"/>
      <c r="M9" s="110" t="s">
        <v>131</v>
      </c>
    </row>
    <row r="10" spans="1:13" ht="26.1" customHeight="1" x14ac:dyDescent="0.3">
      <c r="A10" s="58">
        <f t="shared" si="1"/>
        <v>0.44791666666666663</v>
      </c>
      <c r="B10" s="69">
        <v>1.3888888888888888E-2</v>
      </c>
      <c r="C10" s="58">
        <f t="shared" si="0"/>
        <v>0.46180555555555552</v>
      </c>
      <c r="D10" s="58">
        <v>0</v>
      </c>
      <c r="E10" s="111" t="s">
        <v>27</v>
      </c>
      <c r="F10" s="112"/>
      <c r="G10" s="112"/>
      <c r="H10" s="112"/>
      <c r="I10" s="112"/>
      <c r="J10" s="112"/>
      <c r="K10" s="113"/>
    </row>
    <row r="11" spans="1:13" ht="26.1" customHeight="1" x14ac:dyDescent="0.3">
      <c r="A11" s="58">
        <f t="shared" si="1"/>
        <v>0.46180555555555552</v>
      </c>
      <c r="B11" s="58">
        <f>C2</f>
        <v>1.3888888888888888E-2</v>
      </c>
      <c r="C11" s="58">
        <f t="shared" si="0"/>
        <v>0.47569444444444442</v>
      </c>
      <c r="D11" s="58">
        <v>3.472222222222222E-3</v>
      </c>
      <c r="E11" s="57" t="str">
        <f>M5</f>
        <v>Kungälv Vit</v>
      </c>
      <c r="F11" s="56" t="str">
        <f>M8</f>
        <v>Mölndal</v>
      </c>
      <c r="G11" s="62"/>
      <c r="H11" s="27"/>
      <c r="I11" s="96" t="str">
        <f>M7</f>
        <v>Kungälv Blå</v>
      </c>
      <c r="J11" s="53" t="str">
        <f>M9</f>
        <v>Höjden</v>
      </c>
      <c r="K11" s="66"/>
    </row>
    <row r="12" spans="1:13" ht="26.1" customHeight="1" x14ac:dyDescent="0.3">
      <c r="A12" s="58">
        <f t="shared" si="1"/>
        <v>0.47916666666666663</v>
      </c>
      <c r="B12" s="58">
        <f>C2</f>
        <v>1.3888888888888888E-2</v>
      </c>
      <c r="C12" s="58">
        <f t="shared" si="0"/>
        <v>0.49305555555555552</v>
      </c>
      <c r="D12" s="58">
        <v>3.472222222222222E-3</v>
      </c>
      <c r="E12" s="52" t="str">
        <f>M4</f>
        <v>Surte</v>
      </c>
      <c r="F12" s="56" t="str">
        <f>M8</f>
        <v>Mölndal</v>
      </c>
      <c r="G12" s="62"/>
      <c r="H12" s="27"/>
      <c r="I12" s="55" t="str">
        <f>M6</f>
        <v>Sunvära/Frillsås</v>
      </c>
      <c r="J12" s="53" t="str">
        <f>M9</f>
        <v>Höjden</v>
      </c>
      <c r="K12" s="67"/>
    </row>
    <row r="13" spans="1:13" ht="26.1" customHeight="1" x14ac:dyDescent="0.3">
      <c r="A13" s="58">
        <f t="shared" si="1"/>
        <v>0.49652777777777773</v>
      </c>
      <c r="B13" s="58">
        <f>C2</f>
        <v>1.3888888888888888E-2</v>
      </c>
      <c r="C13" s="58">
        <f t="shared" si="0"/>
        <v>0.51041666666666663</v>
      </c>
      <c r="D13" s="58">
        <v>3.472222222222222E-3</v>
      </c>
      <c r="E13" s="52" t="str">
        <f>M4</f>
        <v>Surte</v>
      </c>
      <c r="F13" s="55" t="str">
        <f>M6</f>
        <v>Sunvära/Frillsås</v>
      </c>
      <c r="G13" s="74"/>
      <c r="H13" s="92"/>
      <c r="I13" s="57" t="str">
        <f>M5</f>
        <v>Kungälv Vit</v>
      </c>
      <c r="J13" s="96" t="str">
        <f>M7</f>
        <v>Kungälv Blå</v>
      </c>
      <c r="K13" s="91"/>
      <c r="M13" s="51"/>
    </row>
    <row r="14" spans="1:13" ht="26.1" customHeight="1" x14ac:dyDescent="0.3">
      <c r="A14" s="58">
        <f t="shared" si="1"/>
        <v>0.51388888888888884</v>
      </c>
      <c r="B14" s="58">
        <f>C2</f>
        <v>1.3888888888888888E-2</v>
      </c>
      <c r="C14" s="58">
        <f t="shared" si="0"/>
        <v>0.52777777777777768</v>
      </c>
      <c r="D14" s="58">
        <v>0</v>
      </c>
      <c r="E14" s="56" t="str">
        <f>M8</f>
        <v>Mölndal</v>
      </c>
      <c r="F14" s="53" t="str">
        <f>M9</f>
        <v>Höjden</v>
      </c>
      <c r="G14" s="74"/>
      <c r="H14" s="92"/>
      <c r="I14" s="93"/>
      <c r="J14" s="93"/>
      <c r="K14" s="94"/>
      <c r="M14" s="51"/>
    </row>
    <row r="15" spans="1:13" ht="27.75" customHeight="1" x14ac:dyDescent="0.3">
      <c r="A15" s="58">
        <f t="shared" si="1"/>
        <v>0.52777777777777768</v>
      </c>
      <c r="B15" s="69">
        <v>6.9444444444444441E-3</v>
      </c>
      <c r="C15" s="77">
        <f t="shared" si="0"/>
        <v>0.5347222222222221</v>
      </c>
      <c r="E15" s="114" t="s">
        <v>63</v>
      </c>
      <c r="F15" s="115"/>
      <c r="G15" s="115"/>
      <c r="H15" s="115"/>
      <c r="I15" s="115"/>
      <c r="J15" s="115"/>
      <c r="K15" s="116"/>
      <c r="M15" s="51"/>
    </row>
    <row r="16" spans="1:13" ht="30" customHeight="1" thickBot="1" x14ac:dyDescent="0.35">
      <c r="A16" s="78"/>
      <c r="B16" s="78"/>
      <c r="C16" s="78"/>
      <c r="D16" s="78"/>
      <c r="E16" s="79"/>
      <c r="F16" s="79"/>
      <c r="G16" s="79"/>
      <c r="H16" s="79"/>
      <c r="I16" s="79"/>
      <c r="J16" s="79"/>
      <c r="K16" s="79"/>
      <c r="M16" s="51"/>
    </row>
    <row r="17" spans="1:13" ht="26.1" customHeight="1" thickTop="1" x14ac:dyDescent="0.3">
      <c r="A17" s="81"/>
      <c r="B17" s="81"/>
      <c r="C17" s="81"/>
      <c r="D17" s="81"/>
      <c r="E17" s="82"/>
      <c r="F17" s="82"/>
      <c r="G17" s="82"/>
      <c r="H17" s="82"/>
      <c r="I17" s="82"/>
      <c r="J17" s="82"/>
      <c r="K17" s="82"/>
      <c r="M17" s="51"/>
    </row>
    <row r="18" spans="1:13" ht="26.1" customHeight="1" x14ac:dyDescent="0.4">
      <c r="A18" s="117" t="s">
        <v>81</v>
      </c>
      <c r="B18" s="117"/>
      <c r="C18" s="118">
        <v>2.4305555555555556E-2</v>
      </c>
      <c r="D18" s="118"/>
      <c r="E18" s="117" t="s">
        <v>125</v>
      </c>
      <c r="F18" s="117"/>
      <c r="G18" s="117"/>
      <c r="H18" s="117"/>
      <c r="I18" s="117"/>
      <c r="J18" s="117"/>
      <c r="K18" s="117"/>
      <c r="M18" s="51"/>
    </row>
    <row r="19" spans="1:13" ht="33" customHeight="1" x14ac:dyDescent="0.6">
      <c r="A19" s="117" t="s">
        <v>65</v>
      </c>
      <c r="B19" s="117"/>
      <c r="C19" s="118">
        <v>0.33333333333333331</v>
      </c>
      <c r="D19" s="118"/>
      <c r="E19" s="119" t="s">
        <v>0</v>
      </c>
      <c r="F19" s="119"/>
      <c r="G19" s="2" t="s">
        <v>14</v>
      </c>
      <c r="H19" s="2"/>
      <c r="I19" s="119" t="s">
        <v>1</v>
      </c>
      <c r="J19" s="119"/>
      <c r="K19" s="2" t="s">
        <v>14</v>
      </c>
      <c r="M19" s="51"/>
    </row>
    <row r="20" spans="1:13" ht="26.1" customHeight="1" x14ac:dyDescent="0.3">
      <c r="A20" s="5" t="s">
        <v>60</v>
      </c>
      <c r="B20" s="5" t="s">
        <v>64</v>
      </c>
      <c r="C20" s="5" t="s">
        <v>61</v>
      </c>
      <c r="D20" s="5" t="s">
        <v>80</v>
      </c>
      <c r="E20" s="111" t="s">
        <v>27</v>
      </c>
      <c r="F20" s="112"/>
      <c r="G20" s="112"/>
      <c r="H20" s="112"/>
      <c r="I20" s="112"/>
      <c r="J20" s="112"/>
      <c r="K20" s="113"/>
      <c r="M20" s="51"/>
    </row>
    <row r="21" spans="1:13" ht="26.1" customHeight="1" x14ac:dyDescent="0.3">
      <c r="A21" s="58">
        <f>C19</f>
        <v>0.33333333333333331</v>
      </c>
      <c r="B21" s="69">
        <v>1.0416666666666666E-2</v>
      </c>
      <c r="C21" s="58">
        <f t="shared" ref="C21:C27" si="2">A21+B21</f>
        <v>0.34375</v>
      </c>
      <c r="D21" s="58">
        <v>0</v>
      </c>
      <c r="E21" s="114" t="s">
        <v>126</v>
      </c>
      <c r="F21" s="115"/>
      <c r="G21" s="115"/>
      <c r="H21" s="115"/>
      <c r="I21" s="115"/>
      <c r="J21" s="115"/>
      <c r="K21" s="116"/>
    </row>
    <row r="22" spans="1:13" ht="26.1" customHeight="1" x14ac:dyDescent="0.3">
      <c r="A22" s="77">
        <f>C21+D21</f>
        <v>0.34375</v>
      </c>
      <c r="B22" s="58">
        <f>C18</f>
        <v>2.4305555555555556E-2</v>
      </c>
      <c r="C22" s="58">
        <f t="shared" si="2"/>
        <v>0.36805555555555558</v>
      </c>
      <c r="D22" s="58">
        <v>3.472222222222222E-3</v>
      </c>
      <c r="E22" s="52" t="str">
        <f>M4</f>
        <v>Surte</v>
      </c>
      <c r="F22" s="57" t="str">
        <f>M5</f>
        <v>Kungälv Vit</v>
      </c>
      <c r="G22" s="74"/>
      <c r="H22" s="84"/>
      <c r="I22" s="55" t="str">
        <f>M6</f>
        <v>Sunvära/Frillsås</v>
      </c>
      <c r="J22" s="53" t="str">
        <f>M9</f>
        <v>Höjden</v>
      </c>
      <c r="K22" s="66"/>
      <c r="M22" s="51"/>
    </row>
    <row r="23" spans="1:13" ht="26.1" customHeight="1" x14ac:dyDescent="0.3">
      <c r="A23" s="58">
        <f t="shared" ref="A23:A26" si="3">C22+D22</f>
        <v>0.37152777777777779</v>
      </c>
      <c r="B23" s="58">
        <f>C18</f>
        <v>2.4305555555555556E-2</v>
      </c>
      <c r="C23" s="58">
        <f t="shared" si="2"/>
        <v>0.39583333333333337</v>
      </c>
      <c r="D23" s="58">
        <v>3.472222222222222E-3</v>
      </c>
      <c r="E23" s="97" t="str">
        <f>M8</f>
        <v>Mölndal</v>
      </c>
      <c r="F23" s="96" t="str">
        <f>M7</f>
        <v>Kungälv Blå</v>
      </c>
      <c r="G23" s="74"/>
      <c r="H23" s="27"/>
      <c r="I23" s="98"/>
      <c r="J23" s="98"/>
      <c r="K23" s="66"/>
      <c r="M23" s="51"/>
    </row>
    <row r="24" spans="1:13" ht="26.1" customHeight="1" x14ac:dyDescent="0.3">
      <c r="A24" s="58">
        <f t="shared" si="3"/>
        <v>0.39930555555555558</v>
      </c>
      <c r="B24" s="58">
        <f>C18</f>
        <v>2.4305555555555556E-2</v>
      </c>
      <c r="C24" s="58">
        <f t="shared" si="2"/>
        <v>0.42361111111111116</v>
      </c>
      <c r="D24" s="58">
        <v>3.472222222222222E-3</v>
      </c>
      <c r="E24" s="52" t="str">
        <f>M4</f>
        <v>Surte</v>
      </c>
      <c r="F24" s="53" t="str">
        <f>M9</f>
        <v>Höjden</v>
      </c>
      <c r="G24" s="73"/>
      <c r="H24" s="99"/>
      <c r="I24" s="55" t="str">
        <f>M6</f>
        <v>Sunvära/Frillsås</v>
      </c>
      <c r="J24" s="57" t="str">
        <f>M5</f>
        <v>Kungälv Vit</v>
      </c>
      <c r="K24" s="73"/>
      <c r="M24" s="51"/>
    </row>
    <row r="25" spans="1:13" ht="26.1" customHeight="1" x14ac:dyDescent="0.3">
      <c r="A25" s="58">
        <f t="shared" si="3"/>
        <v>0.42708333333333337</v>
      </c>
      <c r="B25" s="58">
        <f>C18</f>
        <v>2.4305555555555556E-2</v>
      </c>
      <c r="C25" s="58">
        <f t="shared" si="2"/>
        <v>0.45138888888888895</v>
      </c>
      <c r="D25" s="58">
        <v>3.472222222222222E-3</v>
      </c>
      <c r="E25" s="57" t="str">
        <f>M5</f>
        <v>Kungälv Vit</v>
      </c>
      <c r="F25" s="97" t="str">
        <f>M8</f>
        <v>Mölndal</v>
      </c>
      <c r="G25" s="73"/>
      <c r="H25" s="100"/>
      <c r="I25" s="96" t="str">
        <f>M7</f>
        <v>Kungälv Blå</v>
      </c>
      <c r="J25" s="53" t="str">
        <f>M9</f>
        <v>Höjden</v>
      </c>
      <c r="K25" s="73"/>
      <c r="M25" s="51"/>
    </row>
    <row r="26" spans="1:13" ht="26.1" customHeight="1" x14ac:dyDescent="0.3">
      <c r="A26" s="58">
        <f t="shared" si="3"/>
        <v>0.45486111111111116</v>
      </c>
      <c r="B26" s="58">
        <f>C18</f>
        <v>2.4305555555555556E-2</v>
      </c>
      <c r="C26" s="77">
        <f t="shared" si="2"/>
        <v>0.47916666666666674</v>
      </c>
      <c r="D26" s="58">
        <v>3.472222222222222E-3</v>
      </c>
      <c r="E26" s="52" t="str">
        <f>M4</f>
        <v>Surte</v>
      </c>
      <c r="F26" s="96" t="str">
        <f>M7</f>
        <v>Kungälv Blå</v>
      </c>
      <c r="G26" s="73"/>
      <c r="H26" s="100"/>
      <c r="I26" s="55" t="str">
        <f>M6</f>
        <v>Sunvära/Frillsås</v>
      </c>
      <c r="J26" s="97" t="str">
        <f>M8</f>
        <v>Mölndal</v>
      </c>
      <c r="K26" s="73"/>
      <c r="M26" s="51"/>
    </row>
    <row r="27" spans="1:13" ht="26.1" customHeight="1" x14ac:dyDescent="0.3">
      <c r="A27" s="58">
        <f>C26+D26</f>
        <v>0.48263888888888895</v>
      </c>
      <c r="B27" s="69">
        <v>1.0416666666666666E-2</v>
      </c>
      <c r="C27" s="58">
        <f t="shared" si="2"/>
        <v>0.49305555555555564</v>
      </c>
      <c r="E27" s="114" t="s">
        <v>63</v>
      </c>
      <c r="F27" s="115"/>
      <c r="G27" s="115"/>
      <c r="H27" s="115"/>
      <c r="I27" s="115"/>
      <c r="J27" s="115"/>
      <c r="K27" s="116"/>
      <c r="M27" s="51"/>
    </row>
    <row r="28" spans="1:13" ht="30.75" customHeight="1" thickBot="1" x14ac:dyDescent="0.35"/>
    <row r="29" spans="1:13" ht="26.1" customHeight="1" thickTop="1" x14ac:dyDescent="0.3">
      <c r="A29" s="81"/>
      <c r="B29" s="81"/>
      <c r="C29" s="81"/>
      <c r="D29" s="81"/>
      <c r="E29" s="82"/>
      <c r="F29" s="82"/>
      <c r="G29" s="82"/>
      <c r="H29" s="82"/>
      <c r="I29" s="82"/>
      <c r="J29" s="82"/>
      <c r="K29" s="82"/>
    </row>
    <row r="30" spans="1:13" ht="26.1" customHeight="1" x14ac:dyDescent="0.4">
      <c r="A30" s="117" t="s">
        <v>81</v>
      </c>
      <c r="B30" s="117"/>
      <c r="C30" s="118">
        <v>2.4305555555555556E-2</v>
      </c>
      <c r="D30" s="118"/>
      <c r="E30" s="117" t="s">
        <v>127</v>
      </c>
      <c r="F30" s="117"/>
      <c r="G30" s="117"/>
      <c r="H30" s="117"/>
      <c r="I30" s="117"/>
      <c r="J30" s="117"/>
      <c r="K30" s="117"/>
    </row>
    <row r="31" spans="1:13" ht="33" customHeight="1" x14ac:dyDescent="0.6">
      <c r="A31" s="117" t="s">
        <v>65</v>
      </c>
      <c r="B31" s="117"/>
      <c r="C31" s="118">
        <v>0.5625</v>
      </c>
      <c r="D31" s="118"/>
      <c r="E31" s="119" t="s">
        <v>0</v>
      </c>
      <c r="F31" s="119"/>
      <c r="G31" s="2" t="s">
        <v>14</v>
      </c>
      <c r="H31" s="2"/>
      <c r="I31" s="119" t="s">
        <v>1</v>
      </c>
      <c r="J31" s="119"/>
      <c r="K31" s="2" t="s">
        <v>14</v>
      </c>
    </row>
    <row r="32" spans="1:13" ht="26.1" customHeight="1" x14ac:dyDescent="0.3">
      <c r="A32" s="5" t="s">
        <v>60</v>
      </c>
      <c r="B32" s="5" t="s">
        <v>64</v>
      </c>
      <c r="C32" s="5" t="s">
        <v>61</v>
      </c>
      <c r="D32" s="5" t="s">
        <v>80</v>
      </c>
      <c r="E32" s="111" t="s">
        <v>27</v>
      </c>
      <c r="F32" s="112"/>
      <c r="G32" s="112"/>
      <c r="H32" s="112"/>
      <c r="I32" s="112"/>
      <c r="J32" s="112"/>
      <c r="K32" s="113"/>
    </row>
    <row r="33" spans="1:11" ht="26.1" customHeight="1" x14ac:dyDescent="0.3">
      <c r="A33" s="77">
        <f>C31</f>
        <v>0.5625</v>
      </c>
      <c r="B33" s="69">
        <v>1.0416666666666666E-2</v>
      </c>
      <c r="C33" s="58">
        <f t="shared" ref="C33:C41" si="4">A33+B33</f>
        <v>0.57291666666666663</v>
      </c>
      <c r="D33" s="58">
        <v>0</v>
      </c>
      <c r="E33" s="114" t="s">
        <v>63</v>
      </c>
      <c r="F33" s="115"/>
      <c r="G33" s="115"/>
      <c r="H33" s="115"/>
      <c r="I33" s="115"/>
      <c r="J33" s="115"/>
      <c r="K33" s="116"/>
    </row>
    <row r="34" spans="1:11" ht="26.1" customHeight="1" x14ac:dyDescent="0.3">
      <c r="A34" s="58">
        <f t="shared" ref="A34:A41" si="5">C33+D33</f>
        <v>0.57291666666666663</v>
      </c>
      <c r="B34" s="58">
        <f>C30</f>
        <v>2.4305555555555556E-2</v>
      </c>
      <c r="C34" s="58">
        <f t="shared" si="4"/>
        <v>0.59722222222222221</v>
      </c>
      <c r="D34" s="58">
        <v>3.472222222222222E-3</v>
      </c>
      <c r="E34" s="52" t="str">
        <f>M4</f>
        <v>Surte</v>
      </c>
      <c r="F34" s="96" t="str">
        <f>M7</f>
        <v>Kungälv Blå</v>
      </c>
      <c r="G34" s="61"/>
      <c r="H34" s="27"/>
      <c r="I34" s="57" t="str">
        <f>M5</f>
        <v>Kungälv Vit</v>
      </c>
      <c r="J34" s="56" t="str">
        <f>M8</f>
        <v>Mölndal</v>
      </c>
      <c r="K34" s="65"/>
    </row>
    <row r="35" spans="1:11" ht="26.1" customHeight="1" x14ac:dyDescent="0.3">
      <c r="A35" s="58">
        <f t="shared" si="5"/>
        <v>0.60069444444444442</v>
      </c>
      <c r="B35" s="58">
        <f>C30</f>
        <v>2.4305555555555556E-2</v>
      </c>
      <c r="C35" s="58">
        <f t="shared" si="4"/>
        <v>0.625</v>
      </c>
      <c r="D35" s="58">
        <v>3.472222222222222E-3</v>
      </c>
      <c r="E35" s="56" t="str">
        <f>M8</f>
        <v>Mölndal</v>
      </c>
      <c r="F35" s="53" t="str">
        <f>M9</f>
        <v>Höjden</v>
      </c>
      <c r="G35" s="62"/>
      <c r="H35" s="27"/>
      <c r="I35" s="55" t="str">
        <f>M6</f>
        <v>Sunvära/Frillsås</v>
      </c>
      <c r="J35" s="57" t="str">
        <f>M5</f>
        <v>Kungälv Vit</v>
      </c>
      <c r="K35" s="66"/>
    </row>
    <row r="36" spans="1:11" ht="26.1" customHeight="1" x14ac:dyDescent="0.3">
      <c r="A36" s="58">
        <f t="shared" si="5"/>
        <v>0.62847222222222221</v>
      </c>
      <c r="B36" s="58">
        <f>C30</f>
        <v>2.4305555555555556E-2</v>
      </c>
      <c r="C36" s="58">
        <f t="shared" si="4"/>
        <v>0.65277777777777779</v>
      </c>
      <c r="D36" s="58">
        <v>0</v>
      </c>
      <c r="E36" s="52" t="str">
        <f>M4</f>
        <v>Surte</v>
      </c>
      <c r="F36" s="96" t="str">
        <f>M7</f>
        <v>Kungälv Blå</v>
      </c>
      <c r="G36" s="73"/>
      <c r="H36" s="19"/>
      <c r="I36" s="55" t="str">
        <f>M6</f>
        <v>Sunvära/Frillsås</v>
      </c>
      <c r="J36" s="53" t="str">
        <f>M9</f>
        <v>Höjden</v>
      </c>
      <c r="K36" s="66"/>
    </row>
    <row r="37" spans="1:11" ht="26.1" customHeight="1" x14ac:dyDescent="0.3">
      <c r="A37" s="58">
        <f>C38+D38</f>
        <v>0.68055555555555558</v>
      </c>
      <c r="B37" s="69">
        <v>2.0833333333333332E-2</v>
      </c>
      <c r="C37" s="58">
        <f>A37+B37</f>
        <v>0.70138888888888895</v>
      </c>
      <c r="D37" s="58">
        <v>0</v>
      </c>
      <c r="E37" s="111" t="s">
        <v>27</v>
      </c>
      <c r="F37" s="112"/>
      <c r="G37" s="112"/>
      <c r="H37" s="112"/>
      <c r="I37" s="112"/>
      <c r="J37" s="112"/>
      <c r="K37" s="113"/>
    </row>
    <row r="38" spans="1:11" ht="26.1" customHeight="1" x14ac:dyDescent="0.3">
      <c r="A38" s="58">
        <f>C36+D36</f>
        <v>0.65277777777777779</v>
      </c>
      <c r="B38" s="58">
        <f>C30</f>
        <v>2.4305555555555556E-2</v>
      </c>
      <c r="C38" s="58">
        <f t="shared" si="4"/>
        <v>0.67708333333333337</v>
      </c>
      <c r="D38" s="58">
        <v>3.472222222222222E-3</v>
      </c>
      <c r="E38" s="52" t="str">
        <f>M4</f>
        <v>Surte</v>
      </c>
      <c r="F38" s="55" t="str">
        <f>M6</f>
        <v>Sunvära/Frillsås</v>
      </c>
      <c r="G38" s="73"/>
      <c r="H38" s="19"/>
      <c r="I38" s="53" t="str">
        <f>M9</f>
        <v>Höjden</v>
      </c>
      <c r="J38" s="57" t="str">
        <f>M5</f>
        <v>Kungälv Vit</v>
      </c>
      <c r="K38" s="66"/>
    </row>
    <row r="39" spans="1:11" ht="26.1" customHeight="1" x14ac:dyDescent="0.3">
      <c r="A39" s="58">
        <f>C37+D37</f>
        <v>0.70138888888888895</v>
      </c>
      <c r="B39" s="58">
        <f>C30</f>
        <v>2.4305555555555556E-2</v>
      </c>
      <c r="C39" s="58">
        <f t="shared" si="4"/>
        <v>0.72569444444444453</v>
      </c>
      <c r="D39" s="58">
        <v>3.472222222222222E-3</v>
      </c>
      <c r="E39" s="55" t="str">
        <f>M6</f>
        <v>Sunvära/Frillsås</v>
      </c>
      <c r="F39" s="56" t="str">
        <f>M8</f>
        <v>Mölndal</v>
      </c>
      <c r="G39" s="62"/>
      <c r="H39" s="27"/>
      <c r="I39" s="96" t="str">
        <f>M7</f>
        <v>Kungälv Blå</v>
      </c>
      <c r="J39" s="53" t="str">
        <f>M9</f>
        <v>Höjden</v>
      </c>
      <c r="K39" s="66"/>
    </row>
    <row r="40" spans="1:11" ht="26.1" customHeight="1" x14ac:dyDescent="0.3">
      <c r="A40" s="58">
        <f t="shared" si="5"/>
        <v>0.72916666666666674</v>
      </c>
      <c r="B40" s="58">
        <f>C30</f>
        <v>2.4305555555555556E-2</v>
      </c>
      <c r="C40" s="58">
        <f t="shared" si="4"/>
        <v>0.75347222222222232</v>
      </c>
      <c r="D40" s="58">
        <v>3.472222222222222E-3</v>
      </c>
      <c r="E40" s="52" t="str">
        <f>M4</f>
        <v>Surte</v>
      </c>
      <c r="F40" s="56" t="str">
        <f>M8</f>
        <v>Mölndal</v>
      </c>
      <c r="G40" s="62"/>
      <c r="H40" s="27"/>
      <c r="I40" s="96" t="str">
        <f>M7</f>
        <v>Kungälv Blå</v>
      </c>
      <c r="J40" s="57" t="str">
        <f>M5</f>
        <v>Kungälv Vit</v>
      </c>
      <c r="K40" s="67"/>
    </row>
    <row r="41" spans="1:11" ht="33" customHeight="1" x14ac:dyDescent="0.3">
      <c r="A41" s="58">
        <f t="shared" si="5"/>
        <v>0.75694444444444453</v>
      </c>
      <c r="B41" s="69">
        <v>1.0416666666666666E-2</v>
      </c>
      <c r="C41" s="77">
        <f t="shared" si="4"/>
        <v>0.76736111111111116</v>
      </c>
      <c r="E41" s="114" t="s">
        <v>63</v>
      </c>
      <c r="F41" s="115"/>
      <c r="G41" s="115"/>
      <c r="H41" s="115"/>
      <c r="I41" s="115"/>
      <c r="J41" s="115"/>
      <c r="K41" s="116"/>
    </row>
  </sheetData>
  <mergeCells count="32">
    <mergeCell ref="E32:K32"/>
    <mergeCell ref="E33:K33"/>
    <mergeCell ref="E37:K37"/>
    <mergeCell ref="E41:K41"/>
    <mergeCell ref="A30:B30"/>
    <mergeCell ref="C30:D30"/>
    <mergeCell ref="E30:K30"/>
    <mergeCell ref="A31:B31"/>
    <mergeCell ref="C31:D31"/>
    <mergeCell ref="E31:F31"/>
    <mergeCell ref="I31:J31"/>
    <mergeCell ref="E4:K4"/>
    <mergeCell ref="E5:K5"/>
    <mergeCell ref="E10:K10"/>
    <mergeCell ref="E15:K15"/>
    <mergeCell ref="A2:B2"/>
    <mergeCell ref="C2:D2"/>
    <mergeCell ref="E2:K2"/>
    <mergeCell ref="A3:B3"/>
    <mergeCell ref="C3:D3"/>
    <mergeCell ref="E3:F3"/>
    <mergeCell ref="I3:J3"/>
    <mergeCell ref="E20:K20"/>
    <mergeCell ref="E21:K21"/>
    <mergeCell ref="E27:K27"/>
    <mergeCell ref="A18:B18"/>
    <mergeCell ref="C18:D18"/>
    <mergeCell ref="E18:K18"/>
    <mergeCell ref="A19:B19"/>
    <mergeCell ref="C19:D19"/>
    <mergeCell ref="E19:F19"/>
    <mergeCell ref="I19:J19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55F9-1344-4B77-A20B-61F405E29DB8}">
  <dimension ref="A2:Q35"/>
  <sheetViews>
    <sheetView zoomScale="55" zoomScaleNormal="55" workbookViewId="0">
      <selection activeCell="I37" sqref="I37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4.33203125" style="7" customWidth="1"/>
    <col min="13" max="14" width="34.109375" style="7" bestFit="1" customWidth="1"/>
    <col min="15" max="15" width="29.33203125" style="7" customWidth="1"/>
    <col min="16" max="16" width="7.109375" style="7" customWidth="1"/>
    <col min="17" max="17" width="34.88671875" style="7" customWidth="1"/>
    <col min="18" max="18" width="5" style="7" customWidth="1"/>
    <col min="19" max="19" width="4.109375" style="7" customWidth="1"/>
    <col min="20" max="20" width="9.33203125" style="7" customWidth="1"/>
    <col min="21" max="21" width="26.33203125" style="7" customWidth="1"/>
    <col min="22" max="22" width="34.109375" style="7" bestFit="1" customWidth="1"/>
    <col min="23" max="23" width="50.5546875" style="7" bestFit="1" customWidth="1"/>
    <col min="24" max="24" width="82.5546875" style="7" bestFit="1" customWidth="1"/>
    <col min="25" max="16384" width="9.109375" style="7"/>
  </cols>
  <sheetData>
    <row r="2" spans="1:17" ht="26.1" customHeight="1" x14ac:dyDescent="0.4">
      <c r="A2" s="117" t="s">
        <v>81</v>
      </c>
      <c r="B2" s="117"/>
      <c r="C2" s="118">
        <v>2.0833333333333332E-2</v>
      </c>
      <c r="D2" s="118"/>
      <c r="E2" s="117" t="s">
        <v>136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7" s="3" customFormat="1" ht="34.5" customHeight="1" x14ac:dyDescent="0.75">
      <c r="A3" s="117" t="s">
        <v>65</v>
      </c>
      <c r="B3" s="117"/>
      <c r="C3" s="118">
        <v>0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L3" s="2"/>
      <c r="M3" s="119" t="s">
        <v>62</v>
      </c>
      <c r="N3" s="119"/>
      <c r="O3" s="2" t="s">
        <v>14</v>
      </c>
      <c r="Q3" s="71" t="s">
        <v>57</v>
      </c>
    </row>
    <row r="4" spans="1:17" ht="26.1" customHeight="1" x14ac:dyDescent="0.3">
      <c r="A4" s="5" t="s">
        <v>60</v>
      </c>
      <c r="B4" s="5" t="s">
        <v>64</v>
      </c>
      <c r="C4" s="5" t="s">
        <v>61</v>
      </c>
      <c r="D4" s="5" t="s">
        <v>80</v>
      </c>
      <c r="E4" s="122" t="s">
        <v>27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Q4" s="59" t="s">
        <v>42</v>
      </c>
    </row>
    <row r="5" spans="1:17" ht="26.1" customHeight="1" x14ac:dyDescent="0.3">
      <c r="A5" s="77">
        <f>C3</f>
        <v>0</v>
      </c>
      <c r="B5" s="69">
        <v>1.0416666666666666E-2</v>
      </c>
      <c r="C5" s="58">
        <f t="shared" ref="C5:C9" si="0">A5+B5</f>
        <v>1.0416666666666666E-2</v>
      </c>
      <c r="D5" s="58">
        <v>0</v>
      </c>
      <c r="E5" s="124" t="s">
        <v>63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Q5" s="57" t="s">
        <v>43</v>
      </c>
    </row>
    <row r="6" spans="1:17" ht="26.1" customHeight="1" x14ac:dyDescent="0.3">
      <c r="A6" s="58">
        <f>C5+D5</f>
        <v>1.0416666666666666E-2</v>
      </c>
      <c r="B6" s="58">
        <f>C2</f>
        <v>2.0833333333333332E-2</v>
      </c>
      <c r="C6" s="58">
        <f t="shared" si="0"/>
        <v>3.125E-2</v>
      </c>
      <c r="D6" s="58">
        <v>6.9444444444444441E-3</v>
      </c>
      <c r="E6" s="52" t="str">
        <f>Q4</f>
        <v>Lag 1</v>
      </c>
      <c r="F6" s="57" t="str">
        <f>Q5</f>
        <v>Lag 2</v>
      </c>
      <c r="G6" s="66"/>
      <c r="H6" s="27"/>
      <c r="I6" s="55" t="str">
        <f>Q6</f>
        <v>Lag 3</v>
      </c>
      <c r="J6" s="54" t="str">
        <f>Q7</f>
        <v>Lag 4</v>
      </c>
      <c r="K6" s="66"/>
      <c r="L6" s="27"/>
      <c r="M6" s="56" t="str">
        <f>Q8</f>
        <v>Lag 5</v>
      </c>
      <c r="N6" s="53" t="str">
        <f>Q9</f>
        <v>Lag 6</v>
      </c>
      <c r="O6" s="66"/>
      <c r="Q6" s="55" t="s">
        <v>44</v>
      </c>
    </row>
    <row r="7" spans="1:17" ht="26.1" customHeight="1" x14ac:dyDescent="0.3">
      <c r="A7" s="58">
        <f t="shared" ref="A7:A9" si="1">C6+D6</f>
        <v>3.8194444444444448E-2</v>
      </c>
      <c r="B7" s="58">
        <f>C2</f>
        <v>2.0833333333333332E-2</v>
      </c>
      <c r="C7" s="58">
        <f t="shared" si="0"/>
        <v>5.9027777777777776E-2</v>
      </c>
      <c r="D7" s="58">
        <v>6.9444444444444441E-3</v>
      </c>
      <c r="E7" s="52" t="str">
        <f>Q4</f>
        <v>Lag 1</v>
      </c>
      <c r="F7" s="55" t="str">
        <f>Q6</f>
        <v>Lag 3</v>
      </c>
      <c r="G7" s="61"/>
      <c r="H7" s="27"/>
      <c r="I7" s="56" t="str">
        <f>Q8</f>
        <v>Lag 5</v>
      </c>
      <c r="J7" s="53" t="str">
        <f>Q9</f>
        <v>Lag 6</v>
      </c>
      <c r="K7" s="66"/>
      <c r="L7" s="27"/>
      <c r="M7" s="57" t="str">
        <f>Q5</f>
        <v>Lag 2</v>
      </c>
      <c r="N7" s="54" t="str">
        <f>Q7</f>
        <v>Lag 4</v>
      </c>
      <c r="O7" s="66"/>
      <c r="Q7" s="54" t="s">
        <v>45</v>
      </c>
    </row>
    <row r="8" spans="1:17" ht="26.1" customHeight="1" x14ac:dyDescent="0.3">
      <c r="A8" s="58">
        <f t="shared" si="1"/>
        <v>6.5972222222222224E-2</v>
      </c>
      <c r="B8" s="58">
        <f>C2</f>
        <v>2.0833333333333332E-2</v>
      </c>
      <c r="C8" s="58">
        <f t="shared" si="0"/>
        <v>8.6805555555555552E-2</v>
      </c>
      <c r="D8" s="58">
        <v>6.9444444444444441E-3</v>
      </c>
      <c r="E8" s="52" t="str">
        <f>Q4</f>
        <v>Lag 1</v>
      </c>
      <c r="F8" s="54" t="str">
        <f>Q7</f>
        <v>Lag 4</v>
      </c>
      <c r="G8" s="61"/>
      <c r="H8" s="19"/>
      <c r="I8" s="56" t="str">
        <f>Q8</f>
        <v>Lag 5</v>
      </c>
      <c r="J8" s="57" t="str">
        <f>Q5</f>
        <v>Lag 2</v>
      </c>
      <c r="K8" s="61"/>
      <c r="L8" s="19"/>
      <c r="M8" s="53" t="str">
        <f>Q9</f>
        <v>Lag 6</v>
      </c>
      <c r="N8" s="55" t="str">
        <f>Q6</f>
        <v>Lag 3</v>
      </c>
      <c r="O8" s="66"/>
      <c r="Q8" s="56" t="s">
        <v>53</v>
      </c>
    </row>
    <row r="9" spans="1:17" ht="26.1" customHeight="1" x14ac:dyDescent="0.3">
      <c r="A9" s="58">
        <f t="shared" si="1"/>
        <v>9.375E-2</v>
      </c>
      <c r="B9" s="69">
        <v>1.0416666666666666E-2</v>
      </c>
      <c r="C9" s="77">
        <f t="shared" si="0"/>
        <v>0.10416666666666667</v>
      </c>
      <c r="E9" s="124" t="s">
        <v>63</v>
      </c>
      <c r="F9" s="125"/>
      <c r="G9" s="125"/>
      <c r="H9" s="125"/>
      <c r="I9" s="125"/>
      <c r="J9" s="125"/>
      <c r="K9" s="125"/>
      <c r="L9" s="125"/>
      <c r="M9" s="125"/>
      <c r="N9" s="125"/>
      <c r="O9" s="125"/>
      <c r="Q9" s="53" t="s">
        <v>54</v>
      </c>
    </row>
    <row r="10" spans="1:17" ht="26.1" customHeight="1" thickBot="1" x14ac:dyDescent="0.35">
      <c r="A10" s="78"/>
      <c r="B10" s="78"/>
      <c r="C10" s="78"/>
      <c r="D10" s="78"/>
      <c r="E10" s="79"/>
      <c r="F10" s="79"/>
      <c r="G10" s="79"/>
      <c r="H10" s="79"/>
      <c r="I10" s="79"/>
      <c r="J10" s="79"/>
      <c r="K10" s="79"/>
      <c r="L10" s="79"/>
      <c r="M10" s="80"/>
      <c r="N10" s="79"/>
      <c r="O10" s="79"/>
    </row>
    <row r="11" spans="1:17" ht="26.1" customHeight="1" thickTop="1" x14ac:dyDescent="0.3"/>
    <row r="12" spans="1:17" ht="26.1" customHeight="1" x14ac:dyDescent="0.4">
      <c r="A12" s="117" t="s">
        <v>81</v>
      </c>
      <c r="B12" s="117"/>
      <c r="C12" s="118">
        <v>1.7361111111111112E-2</v>
      </c>
      <c r="D12" s="118"/>
      <c r="E12" s="117" t="s">
        <v>84</v>
      </c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1:17" ht="27" customHeight="1" x14ac:dyDescent="0.6">
      <c r="A13" s="117" t="s">
        <v>65</v>
      </c>
      <c r="B13" s="117"/>
      <c r="C13" s="118">
        <v>0</v>
      </c>
      <c r="D13" s="118"/>
      <c r="E13" s="119" t="s">
        <v>0</v>
      </c>
      <c r="F13" s="119"/>
      <c r="G13" s="2" t="s">
        <v>14</v>
      </c>
      <c r="H13" s="2"/>
      <c r="I13" s="119" t="s">
        <v>1</v>
      </c>
      <c r="J13" s="119"/>
      <c r="K13" s="2" t="s">
        <v>14</v>
      </c>
      <c r="L13" s="2"/>
      <c r="M13" s="119" t="s">
        <v>62</v>
      </c>
      <c r="N13" s="119"/>
      <c r="O13" s="2" t="s">
        <v>14</v>
      </c>
    </row>
    <row r="14" spans="1:17" ht="30.75" customHeight="1" x14ac:dyDescent="0.3">
      <c r="A14" s="5" t="s">
        <v>60</v>
      </c>
      <c r="B14" s="5" t="s">
        <v>64</v>
      </c>
      <c r="C14" s="5" t="s">
        <v>61</v>
      </c>
      <c r="D14" s="5" t="s">
        <v>80</v>
      </c>
      <c r="E14" s="122" t="s">
        <v>27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17" ht="26.1" customHeight="1" x14ac:dyDescent="0.3">
      <c r="A15" s="77">
        <f>C13</f>
        <v>0</v>
      </c>
      <c r="B15" s="69">
        <v>1.0416666666666666E-2</v>
      </c>
      <c r="C15" s="58">
        <f t="shared" ref="C15:C21" si="2">A15+B15</f>
        <v>1.0416666666666666E-2</v>
      </c>
      <c r="D15" s="58">
        <v>0</v>
      </c>
      <c r="E15" s="124" t="s">
        <v>63</v>
      </c>
      <c r="F15" s="125"/>
      <c r="G15" s="125"/>
      <c r="H15" s="125"/>
      <c r="I15" s="125"/>
      <c r="J15" s="125"/>
      <c r="K15" s="125"/>
      <c r="L15" s="125"/>
      <c r="M15" s="125"/>
      <c r="N15" s="125"/>
      <c r="O15" s="125"/>
    </row>
    <row r="16" spans="1:17" ht="26.1" customHeight="1" x14ac:dyDescent="0.3">
      <c r="A16" s="58">
        <f>C15+D15</f>
        <v>1.0416666666666666E-2</v>
      </c>
      <c r="B16" s="58">
        <f>C12</f>
        <v>1.7361111111111112E-2</v>
      </c>
      <c r="C16" s="58">
        <f t="shared" si="2"/>
        <v>2.7777777777777776E-2</v>
      </c>
      <c r="D16" s="58">
        <v>3.472222222222222E-3</v>
      </c>
      <c r="E16" s="52" t="str">
        <f>Q4</f>
        <v>Lag 1</v>
      </c>
      <c r="F16" s="57" t="str">
        <f>Q5</f>
        <v>Lag 2</v>
      </c>
      <c r="G16" s="66"/>
      <c r="H16" s="27"/>
      <c r="I16" s="55" t="str">
        <f>Q6</f>
        <v>Lag 3</v>
      </c>
      <c r="J16" s="54" t="str">
        <f>Q7</f>
        <v>Lag 4</v>
      </c>
      <c r="K16" s="66"/>
      <c r="L16" s="27"/>
      <c r="M16" s="56" t="str">
        <f>Q8</f>
        <v>Lag 5</v>
      </c>
      <c r="N16" s="53" t="str">
        <f>Q9</f>
        <v>Lag 6</v>
      </c>
      <c r="O16" s="66"/>
    </row>
    <row r="17" spans="1:15" ht="26.25" customHeight="1" x14ac:dyDescent="0.3">
      <c r="A17" s="58">
        <f t="shared" ref="A17:A21" si="3">C16+D16</f>
        <v>3.125E-2</v>
      </c>
      <c r="B17" s="58">
        <f>C12</f>
        <v>1.7361111111111112E-2</v>
      </c>
      <c r="C17" s="58">
        <f t="shared" si="2"/>
        <v>4.8611111111111112E-2</v>
      </c>
      <c r="D17" s="58">
        <v>3.472222222222222E-3</v>
      </c>
      <c r="E17" s="70">
        <f>Q10</f>
        <v>0</v>
      </c>
      <c r="F17" s="72">
        <f>Q11</f>
        <v>0</v>
      </c>
      <c r="G17" s="66"/>
      <c r="H17" s="27"/>
      <c r="I17" s="52" t="str">
        <f>Q4</f>
        <v>Lag 1</v>
      </c>
      <c r="J17" s="55" t="str">
        <f>Q6</f>
        <v>Lag 3</v>
      </c>
      <c r="K17" s="66"/>
      <c r="L17" s="27"/>
      <c r="M17" s="57" t="str">
        <f>Q5</f>
        <v>Lag 2</v>
      </c>
      <c r="N17" s="54" t="str">
        <f>Q7</f>
        <v>Lag 4</v>
      </c>
      <c r="O17" s="66"/>
    </row>
    <row r="18" spans="1:15" ht="26.1" customHeight="1" x14ac:dyDescent="0.3">
      <c r="A18" s="58">
        <f t="shared" si="3"/>
        <v>5.2083333333333336E-2</v>
      </c>
      <c r="B18" s="69">
        <v>2.0833333333333332E-2</v>
      </c>
      <c r="C18" s="58">
        <f t="shared" si="2"/>
        <v>7.2916666666666671E-2</v>
      </c>
      <c r="D18" s="58">
        <v>0</v>
      </c>
      <c r="E18" s="122" t="s">
        <v>83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19" spans="1:15" ht="26.1" customHeight="1" x14ac:dyDescent="0.3">
      <c r="A19" s="58">
        <f t="shared" si="3"/>
        <v>7.2916666666666671E-2</v>
      </c>
      <c r="B19" s="58">
        <f>C12</f>
        <v>1.7361111111111112E-2</v>
      </c>
      <c r="C19" s="58">
        <f t="shared" si="2"/>
        <v>9.027777777777779E-2</v>
      </c>
      <c r="D19" s="58">
        <v>3.472222222222222E-3</v>
      </c>
      <c r="E19" s="56" t="str">
        <f>Q8</f>
        <v>Lag 5</v>
      </c>
      <c r="F19" s="70">
        <f>Q10</f>
        <v>0</v>
      </c>
      <c r="G19" s="66"/>
      <c r="H19" s="19"/>
      <c r="I19" s="53" t="str">
        <f>Q9</f>
        <v>Lag 6</v>
      </c>
      <c r="J19" s="72">
        <f>Q11</f>
        <v>0</v>
      </c>
      <c r="K19" s="66"/>
      <c r="L19" s="19"/>
      <c r="M19" s="52" t="str">
        <f>Q4</f>
        <v>Lag 1</v>
      </c>
      <c r="N19" s="55" t="str">
        <f>Q6</f>
        <v>Lag 3</v>
      </c>
      <c r="O19" s="66"/>
    </row>
    <row r="20" spans="1:15" ht="26.1" customHeight="1" x14ac:dyDescent="0.3">
      <c r="A20" s="58">
        <f t="shared" si="3"/>
        <v>9.3750000000000014E-2</v>
      </c>
      <c r="B20" s="58">
        <f>C12</f>
        <v>1.7361111111111112E-2</v>
      </c>
      <c r="C20" s="58">
        <f t="shared" si="2"/>
        <v>0.11111111111111113</v>
      </c>
      <c r="D20" s="58">
        <v>3.472222222222222E-3</v>
      </c>
      <c r="E20" s="57" t="str">
        <f>Q5</f>
        <v>Lag 2</v>
      </c>
      <c r="F20" s="54" t="str">
        <f>Q7</f>
        <v>Lag 4</v>
      </c>
      <c r="G20" s="61"/>
      <c r="H20" s="19"/>
      <c r="I20" s="56" t="str">
        <f>Q8</f>
        <v>Lag 5</v>
      </c>
      <c r="J20" s="72">
        <f>Q11</f>
        <v>0</v>
      </c>
      <c r="K20" s="61"/>
      <c r="L20" s="19"/>
      <c r="M20" s="53" t="str">
        <f>Q9</f>
        <v>Lag 6</v>
      </c>
      <c r="N20" s="70">
        <f>Q10</f>
        <v>0</v>
      </c>
      <c r="O20" s="66"/>
    </row>
    <row r="21" spans="1:15" ht="26.1" customHeight="1" x14ac:dyDescent="0.3">
      <c r="A21" s="58">
        <f t="shared" si="3"/>
        <v>0.11458333333333336</v>
      </c>
      <c r="B21" s="69">
        <v>1.0416666666666666E-2</v>
      </c>
      <c r="C21" s="77">
        <f t="shared" si="2"/>
        <v>0.12500000000000003</v>
      </c>
      <c r="E21" s="124" t="s">
        <v>63</v>
      </c>
      <c r="F21" s="125"/>
      <c r="G21" s="125"/>
      <c r="H21" s="125"/>
      <c r="I21" s="125"/>
      <c r="J21" s="125"/>
      <c r="K21" s="125"/>
      <c r="L21" s="125"/>
      <c r="M21" s="125"/>
      <c r="N21" s="125"/>
      <c r="O21" s="125"/>
    </row>
    <row r="22" spans="1:15" ht="26.1" customHeight="1" thickBot="1" x14ac:dyDescent="0.35">
      <c r="A22" s="78"/>
      <c r="B22" s="78"/>
      <c r="C22" s="78"/>
      <c r="D22" s="78"/>
      <c r="E22" s="79"/>
      <c r="F22" s="79"/>
      <c r="G22" s="79"/>
      <c r="H22" s="79"/>
      <c r="I22" s="79"/>
      <c r="J22" s="79"/>
      <c r="K22" s="79"/>
      <c r="L22" s="79"/>
      <c r="M22" s="80"/>
      <c r="N22" s="79"/>
      <c r="O22" s="79"/>
    </row>
    <row r="23" spans="1:15" ht="26.1" customHeight="1" thickTop="1" x14ac:dyDescent="0.3">
      <c r="A23" s="81"/>
      <c r="B23" s="81"/>
      <c r="C23" s="81"/>
      <c r="D23" s="81"/>
      <c r="E23" s="82"/>
      <c r="F23" s="82"/>
      <c r="G23" s="82"/>
      <c r="H23" s="82"/>
      <c r="I23" s="82"/>
      <c r="J23" s="82"/>
      <c r="K23" s="82"/>
      <c r="L23" s="82"/>
      <c r="M23" s="83"/>
      <c r="N23" s="82"/>
      <c r="O23" s="82"/>
    </row>
    <row r="24" spans="1:15" ht="26.1" customHeight="1" x14ac:dyDescent="0.4">
      <c r="A24" s="117" t="s">
        <v>81</v>
      </c>
      <c r="B24" s="117"/>
      <c r="C24" s="118">
        <v>1.7361111111111112E-2</v>
      </c>
      <c r="D24" s="118"/>
      <c r="E24" s="117" t="s">
        <v>70</v>
      </c>
      <c r="F24" s="117"/>
      <c r="G24" s="117"/>
      <c r="H24" s="117"/>
      <c r="I24" s="117"/>
      <c r="J24" s="117"/>
      <c r="K24" s="117"/>
      <c r="L24" s="117"/>
      <c r="M24" s="117"/>
      <c r="N24" s="117"/>
      <c r="O24" s="117"/>
    </row>
    <row r="25" spans="1:15" ht="26.1" customHeight="1" x14ac:dyDescent="0.6">
      <c r="A25" s="117" t="s">
        <v>65</v>
      </c>
      <c r="B25" s="117"/>
      <c r="C25" s="118">
        <v>0</v>
      </c>
      <c r="D25" s="118"/>
      <c r="E25" s="119" t="s">
        <v>0</v>
      </c>
      <c r="F25" s="119"/>
      <c r="G25" s="2" t="s">
        <v>14</v>
      </c>
      <c r="H25" s="2"/>
      <c r="I25" s="119" t="s">
        <v>1</v>
      </c>
      <c r="J25" s="119"/>
      <c r="K25" s="2" t="s">
        <v>14</v>
      </c>
      <c r="L25" s="2"/>
      <c r="M25" s="119" t="s">
        <v>62</v>
      </c>
      <c r="N25" s="119"/>
      <c r="O25" s="2" t="s">
        <v>14</v>
      </c>
    </row>
    <row r="26" spans="1:15" ht="33.75" customHeight="1" x14ac:dyDescent="0.3">
      <c r="A26" s="5" t="s">
        <v>60</v>
      </c>
      <c r="B26" s="5" t="s">
        <v>64</v>
      </c>
      <c r="C26" s="5" t="s">
        <v>61</v>
      </c>
      <c r="D26" s="5" t="s">
        <v>80</v>
      </c>
      <c r="E26" s="122" t="s">
        <v>27</v>
      </c>
      <c r="F26" s="123"/>
      <c r="G26" s="123"/>
      <c r="H26" s="123"/>
      <c r="I26" s="123"/>
      <c r="J26" s="123"/>
      <c r="K26" s="123"/>
      <c r="L26" s="123"/>
      <c r="M26" s="123"/>
      <c r="N26" s="123"/>
      <c r="O26" s="123"/>
    </row>
    <row r="27" spans="1:15" ht="26.1" customHeight="1" x14ac:dyDescent="0.3">
      <c r="A27" s="77">
        <f>C25</f>
        <v>0</v>
      </c>
      <c r="B27" s="69">
        <v>1.0416666666666666E-2</v>
      </c>
      <c r="C27" s="58">
        <f t="shared" ref="C27:C35" si="4">A27+B27</f>
        <v>1.0416666666666666E-2</v>
      </c>
      <c r="D27" s="58">
        <v>0</v>
      </c>
      <c r="E27" s="124" t="s">
        <v>55</v>
      </c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26.1" customHeight="1" x14ac:dyDescent="0.3">
      <c r="A28" s="58">
        <f>C27+D27</f>
        <v>1.0416666666666666E-2</v>
      </c>
      <c r="B28" s="58">
        <f>C24</f>
        <v>1.7361111111111112E-2</v>
      </c>
      <c r="C28" s="58">
        <f t="shared" si="4"/>
        <v>2.7777777777777776E-2</v>
      </c>
      <c r="D28" s="58">
        <v>3.472222222222222E-3</v>
      </c>
      <c r="E28" s="52" t="str">
        <f>Q4</f>
        <v>Lag 1</v>
      </c>
      <c r="F28" s="57" t="str">
        <f>Q5</f>
        <v>Lag 2</v>
      </c>
      <c r="G28" s="61"/>
      <c r="H28" s="27"/>
      <c r="I28" s="55" t="str">
        <f>Q6</f>
        <v>Lag 3</v>
      </c>
      <c r="J28" s="54" t="str">
        <f>Q7</f>
        <v>Lag 4</v>
      </c>
      <c r="K28" s="65"/>
      <c r="L28" s="27"/>
    </row>
    <row r="29" spans="1:15" ht="26.1" customHeight="1" x14ac:dyDescent="0.3">
      <c r="A29" s="58">
        <f t="shared" ref="A29:A35" si="5">C28+D28</f>
        <v>3.125E-2</v>
      </c>
      <c r="B29" s="58">
        <f>C24</f>
        <v>1.7361111111111112E-2</v>
      </c>
      <c r="C29" s="58">
        <f t="shared" si="4"/>
        <v>4.8611111111111112E-2</v>
      </c>
      <c r="D29" s="58">
        <v>3.472222222222222E-3</v>
      </c>
      <c r="E29" s="70">
        <f>Q10</f>
        <v>0</v>
      </c>
      <c r="F29" s="72">
        <f>Q11</f>
        <v>0</v>
      </c>
      <c r="G29" s="62"/>
      <c r="H29" s="27"/>
      <c r="I29" s="52" t="str">
        <f>Q4</f>
        <v>Lag 1</v>
      </c>
      <c r="J29" s="55" t="str">
        <f>Q6</f>
        <v>Lag 3</v>
      </c>
      <c r="K29" s="66"/>
      <c r="L29" s="27"/>
      <c r="M29" s="56" t="str">
        <f>Q8</f>
        <v>Lag 5</v>
      </c>
      <c r="N29" s="53" t="str">
        <f>Q9</f>
        <v>Lag 6</v>
      </c>
      <c r="O29" s="66"/>
    </row>
    <row r="30" spans="1:15" ht="26.1" customHeight="1" x14ac:dyDescent="0.3">
      <c r="A30" s="58">
        <f t="shared" si="5"/>
        <v>5.2083333333333336E-2</v>
      </c>
      <c r="B30" s="58">
        <f>C24</f>
        <v>1.7361111111111112E-2</v>
      </c>
      <c r="C30" s="58">
        <f t="shared" si="4"/>
        <v>6.9444444444444448E-2</v>
      </c>
      <c r="D30" s="58">
        <v>0</v>
      </c>
      <c r="E30" s="56" t="str">
        <f>Q8</f>
        <v>Lag 5</v>
      </c>
      <c r="F30" s="70">
        <f>Q10</f>
        <v>0</v>
      </c>
      <c r="G30" s="73"/>
      <c r="H30" s="19"/>
      <c r="I30" s="53" t="str">
        <f>Q9</f>
        <v>Lag 6</v>
      </c>
      <c r="J30" s="72">
        <f>Q11</f>
        <v>0</v>
      </c>
      <c r="K30" s="66"/>
      <c r="L30" s="19"/>
      <c r="M30" s="57" t="str">
        <f>Q5</f>
        <v>Lag 2</v>
      </c>
      <c r="N30" s="54" t="str">
        <f>Q7</f>
        <v>Lag 4</v>
      </c>
      <c r="O30" s="66"/>
    </row>
    <row r="31" spans="1:15" ht="26.1" customHeight="1" x14ac:dyDescent="0.3">
      <c r="A31" s="58">
        <f t="shared" si="5"/>
        <v>6.9444444444444448E-2</v>
      </c>
      <c r="B31" s="69">
        <v>2.0833333333333332E-2</v>
      </c>
      <c r="C31" s="58">
        <f t="shared" si="4"/>
        <v>9.0277777777777776E-2</v>
      </c>
      <c r="D31" s="58">
        <v>0</v>
      </c>
      <c r="E31" s="122" t="s">
        <v>83</v>
      </c>
      <c r="F31" s="123"/>
      <c r="G31" s="123"/>
      <c r="H31" s="123"/>
      <c r="I31" s="123"/>
      <c r="J31" s="123"/>
      <c r="K31" s="123"/>
      <c r="L31" s="123"/>
      <c r="M31" s="123"/>
      <c r="N31" s="123"/>
      <c r="O31" s="123"/>
    </row>
    <row r="32" spans="1:15" ht="26.1" customHeight="1" x14ac:dyDescent="0.3">
      <c r="A32" s="58">
        <f t="shared" si="5"/>
        <v>9.0277777777777776E-2</v>
      </c>
      <c r="B32" s="58">
        <f>C24</f>
        <v>1.7361111111111112E-2</v>
      </c>
      <c r="C32" s="58">
        <f t="shared" si="4"/>
        <v>0.1076388888888889</v>
      </c>
      <c r="D32" s="58">
        <v>3.472222222222222E-3</v>
      </c>
      <c r="E32" s="52" t="str">
        <f>Q4</f>
        <v>Lag 1</v>
      </c>
      <c r="F32" s="72">
        <f>Q11</f>
        <v>0</v>
      </c>
      <c r="G32" s="61"/>
      <c r="H32" s="27"/>
      <c r="I32" s="57" t="str">
        <f>Q5</f>
        <v>Lag 2</v>
      </c>
      <c r="J32" s="70">
        <f>Q10</f>
        <v>0</v>
      </c>
      <c r="K32" s="74"/>
      <c r="L32" s="27"/>
      <c r="M32" s="55" t="str">
        <f>Q6</f>
        <v>Lag 3</v>
      </c>
      <c r="N32" s="53" t="str">
        <f>Q9</f>
        <v>Lag 6</v>
      </c>
      <c r="O32" s="74"/>
    </row>
    <row r="33" spans="1:15" ht="26.1" customHeight="1" x14ac:dyDescent="0.3">
      <c r="A33" s="58">
        <f t="shared" si="5"/>
        <v>0.11111111111111112</v>
      </c>
      <c r="B33" s="58">
        <f>C24</f>
        <v>1.7361111111111112E-2</v>
      </c>
      <c r="C33" s="58">
        <f t="shared" si="4"/>
        <v>0.12847222222222224</v>
      </c>
      <c r="D33" s="58">
        <v>3.472222222222222E-3</v>
      </c>
      <c r="E33" s="55" t="str">
        <f>Q6</f>
        <v>Lag 3</v>
      </c>
      <c r="F33" s="70">
        <f>Q10</f>
        <v>0</v>
      </c>
      <c r="G33" s="62"/>
      <c r="H33" s="19"/>
      <c r="I33" s="52" t="str">
        <f>Q4</f>
        <v>Lag 1</v>
      </c>
      <c r="J33" s="56" t="str">
        <f>Q8</f>
        <v>Lag 5</v>
      </c>
      <c r="K33" s="74"/>
      <c r="L33" s="19"/>
      <c r="M33" s="54" t="str">
        <f>Q7</f>
        <v>Lag 4</v>
      </c>
      <c r="N33" s="53" t="str">
        <f>Q9</f>
        <v>Lag 6</v>
      </c>
      <c r="O33" s="74"/>
    </row>
    <row r="34" spans="1:15" ht="26.1" customHeight="1" x14ac:dyDescent="0.3">
      <c r="A34" s="58">
        <f t="shared" si="5"/>
        <v>0.13194444444444445</v>
      </c>
      <c r="B34" s="58">
        <f>C24</f>
        <v>1.7361111111111112E-2</v>
      </c>
      <c r="C34" s="58">
        <f t="shared" si="4"/>
        <v>0.14930555555555555</v>
      </c>
      <c r="D34" s="58">
        <v>3.472222222222222E-3</v>
      </c>
      <c r="E34" s="57" t="str">
        <f>Q5</f>
        <v>Lag 2</v>
      </c>
      <c r="F34" s="54" t="str">
        <f>Q7</f>
        <v>Lag 4</v>
      </c>
      <c r="G34" s="73"/>
      <c r="H34" s="27"/>
      <c r="I34" s="72">
        <f>Q11</f>
        <v>0</v>
      </c>
      <c r="J34" s="56" t="str">
        <f>Q8</f>
        <v>Lag 5</v>
      </c>
      <c r="K34" s="73"/>
      <c r="L34" s="27"/>
    </row>
    <row r="35" spans="1:15" ht="26.1" customHeight="1" x14ac:dyDescent="0.3">
      <c r="A35" s="58">
        <f t="shared" si="5"/>
        <v>0.15277777777777776</v>
      </c>
      <c r="B35" s="69">
        <v>1.0416666666666666E-2</v>
      </c>
      <c r="C35" s="77">
        <f t="shared" si="4"/>
        <v>0.16319444444444442</v>
      </c>
      <c r="E35" s="124" t="s">
        <v>56</v>
      </c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</sheetData>
  <mergeCells count="35">
    <mergeCell ref="E27:O27"/>
    <mergeCell ref="E31:O31"/>
    <mergeCell ref="E35:O35"/>
    <mergeCell ref="A25:B25"/>
    <mergeCell ref="C25:D25"/>
    <mergeCell ref="E25:F25"/>
    <mergeCell ref="I25:J25"/>
    <mergeCell ref="M25:N25"/>
    <mergeCell ref="E26:O26"/>
    <mergeCell ref="E15:O15"/>
    <mergeCell ref="E18:O18"/>
    <mergeCell ref="E21:O21"/>
    <mergeCell ref="A24:B24"/>
    <mergeCell ref="C24:D24"/>
    <mergeCell ref="E24:O24"/>
    <mergeCell ref="E14:O14"/>
    <mergeCell ref="E4:O4"/>
    <mergeCell ref="E5:O5"/>
    <mergeCell ref="E9:O9"/>
    <mergeCell ref="A12:B12"/>
    <mergeCell ref="C12:D12"/>
    <mergeCell ref="E12:O12"/>
    <mergeCell ref="A13:B13"/>
    <mergeCell ref="C13:D13"/>
    <mergeCell ref="E13:F13"/>
    <mergeCell ref="I13:J13"/>
    <mergeCell ref="M13:N13"/>
    <mergeCell ref="A2:B2"/>
    <mergeCell ref="C2:D2"/>
    <mergeCell ref="E2:O2"/>
    <mergeCell ref="A3:B3"/>
    <mergeCell ref="C3:D3"/>
    <mergeCell ref="E3:F3"/>
    <mergeCell ref="I3:J3"/>
    <mergeCell ref="M3:N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2425-5427-4DE4-9606-0337ADF4809C}">
  <dimension ref="A2:P28"/>
  <sheetViews>
    <sheetView zoomScale="70" zoomScaleNormal="70" workbookViewId="0">
      <selection activeCell="C3" sqref="C3:D3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7.109375" style="7" customWidth="1"/>
    <col min="13" max="13" width="29.88671875" style="7" customWidth="1"/>
    <col min="14" max="14" width="6.44140625" style="7" customWidth="1"/>
    <col min="15" max="15" width="4.109375" style="7" customWidth="1"/>
    <col min="16" max="16" width="21.5546875" style="7" bestFit="1" customWidth="1"/>
    <col min="17" max="17" width="26.33203125" style="7" customWidth="1"/>
    <col min="18" max="18" width="34.109375" style="7" bestFit="1" customWidth="1"/>
    <col min="19" max="19" width="50.5546875" style="7" bestFit="1" customWidth="1"/>
    <col min="20" max="20" width="82.5546875" style="7" bestFit="1" customWidth="1"/>
    <col min="21" max="16384" width="9.109375" style="7"/>
  </cols>
  <sheetData>
    <row r="2" spans="1:16" ht="26.1" customHeight="1" x14ac:dyDescent="0.4">
      <c r="A2" s="117" t="s">
        <v>81</v>
      </c>
      <c r="B2" s="117"/>
      <c r="C2" s="118">
        <v>2.4305555555555556E-2</v>
      </c>
      <c r="D2" s="118"/>
      <c r="E2" s="117" t="s">
        <v>67</v>
      </c>
      <c r="F2" s="117"/>
      <c r="G2" s="117"/>
      <c r="H2" s="117"/>
      <c r="I2" s="117"/>
      <c r="J2" s="117"/>
      <c r="K2" s="117"/>
    </row>
    <row r="3" spans="1:16" s="3" customFormat="1" ht="30.75" customHeight="1" x14ac:dyDescent="0.75">
      <c r="A3" s="117" t="s">
        <v>65</v>
      </c>
      <c r="B3" s="117"/>
      <c r="C3" s="118">
        <v>0.5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M3" s="71" t="s">
        <v>57</v>
      </c>
    </row>
    <row r="4" spans="1:16" ht="26.1" customHeight="1" x14ac:dyDescent="0.3">
      <c r="A4" s="5" t="s">
        <v>60</v>
      </c>
      <c r="B4" s="5" t="s">
        <v>64</v>
      </c>
      <c r="C4" s="5" t="s">
        <v>61</v>
      </c>
      <c r="D4" s="5" t="s">
        <v>80</v>
      </c>
      <c r="E4" s="111" t="s">
        <v>27</v>
      </c>
      <c r="F4" s="112"/>
      <c r="G4" s="112"/>
      <c r="H4" s="112"/>
      <c r="I4" s="112"/>
      <c r="J4" s="112"/>
      <c r="K4" s="113"/>
      <c r="M4" s="59" t="s">
        <v>42</v>
      </c>
      <c r="O4" s="7">
        <v>4</v>
      </c>
    </row>
    <row r="5" spans="1:16" ht="26.1" customHeight="1" x14ac:dyDescent="0.3">
      <c r="A5" s="77">
        <f>C3</f>
        <v>0.5</v>
      </c>
      <c r="B5" s="69">
        <v>6.9444444444444441E-3</v>
      </c>
      <c r="C5" s="58">
        <f t="shared" ref="C5:C13" si="0">A5+B5</f>
        <v>0.50694444444444442</v>
      </c>
      <c r="D5" s="58">
        <v>0</v>
      </c>
      <c r="E5" s="114" t="s">
        <v>63</v>
      </c>
      <c r="F5" s="115"/>
      <c r="G5" s="115"/>
      <c r="H5" s="115"/>
      <c r="I5" s="115"/>
      <c r="J5" s="115"/>
      <c r="K5" s="116"/>
      <c r="M5" s="57" t="s">
        <v>43</v>
      </c>
      <c r="O5" s="7">
        <v>3</v>
      </c>
    </row>
    <row r="6" spans="1:16" ht="26.1" customHeight="1" x14ac:dyDescent="0.3">
      <c r="A6" s="58">
        <f>C5+D5</f>
        <v>0.50694444444444442</v>
      </c>
      <c r="B6" s="58">
        <f>C2</f>
        <v>2.4305555555555556E-2</v>
      </c>
      <c r="C6" s="58">
        <f t="shared" si="0"/>
        <v>0.53125</v>
      </c>
      <c r="D6" s="58">
        <v>3.472222222222222E-3</v>
      </c>
      <c r="E6" s="52" t="str">
        <f>M4</f>
        <v>Lag 1</v>
      </c>
      <c r="F6" s="57" t="str">
        <f>M5</f>
        <v>Lag 2</v>
      </c>
      <c r="G6" s="61"/>
      <c r="H6" s="27"/>
      <c r="I6" s="55" t="str">
        <f>M6</f>
        <v>Lag 3</v>
      </c>
      <c r="J6" s="54" t="str">
        <f>M7</f>
        <v>Lag 4</v>
      </c>
      <c r="K6" s="65"/>
      <c r="M6" s="55" t="s">
        <v>44</v>
      </c>
      <c r="O6" s="7">
        <v>3</v>
      </c>
    </row>
    <row r="7" spans="1:16" ht="26.1" customHeight="1" x14ac:dyDescent="0.3">
      <c r="A7" s="58">
        <f t="shared" ref="A7:A13" si="1">C6+D6</f>
        <v>0.53472222222222221</v>
      </c>
      <c r="B7" s="58">
        <f>C2</f>
        <v>2.4305555555555556E-2</v>
      </c>
      <c r="C7" s="58">
        <f t="shared" si="0"/>
        <v>0.55902777777777779</v>
      </c>
      <c r="D7" s="58">
        <v>3.472222222222222E-3</v>
      </c>
      <c r="E7" s="56" t="str">
        <f>M8</f>
        <v>Lag 5</v>
      </c>
      <c r="F7" s="53" t="str">
        <f>M9</f>
        <v>Lag 6</v>
      </c>
      <c r="G7" s="62"/>
      <c r="H7" s="27"/>
      <c r="I7" s="70" t="str">
        <f>M10</f>
        <v>Lag 7</v>
      </c>
      <c r="J7" s="52" t="str">
        <f>M4</f>
        <v>Lag 1</v>
      </c>
      <c r="K7" s="66"/>
      <c r="M7" s="54" t="s">
        <v>45</v>
      </c>
      <c r="O7" s="7">
        <v>3</v>
      </c>
    </row>
    <row r="8" spans="1:16" ht="26.1" customHeight="1" x14ac:dyDescent="0.3">
      <c r="A8" s="58">
        <f t="shared" si="1"/>
        <v>0.5625</v>
      </c>
      <c r="B8" s="58">
        <f>C2</f>
        <v>2.4305555555555556E-2</v>
      </c>
      <c r="C8" s="58">
        <f t="shared" si="0"/>
        <v>0.58680555555555558</v>
      </c>
      <c r="D8" s="58">
        <v>0</v>
      </c>
      <c r="E8" s="57" t="str">
        <f>M5</f>
        <v>Lag 2</v>
      </c>
      <c r="F8" s="55" t="str">
        <f>M6</f>
        <v>Lag 3</v>
      </c>
      <c r="G8" s="63"/>
      <c r="H8" s="19"/>
      <c r="I8" s="54" t="str">
        <f>M7</f>
        <v>Lag 4</v>
      </c>
      <c r="J8" s="56" t="str">
        <f>M8</f>
        <v>Lag 5</v>
      </c>
      <c r="K8" s="67"/>
      <c r="M8" s="56" t="s">
        <v>53</v>
      </c>
      <c r="O8" s="7">
        <v>3</v>
      </c>
    </row>
    <row r="9" spans="1:16" ht="26.1" customHeight="1" x14ac:dyDescent="0.3">
      <c r="A9" s="58">
        <f t="shared" si="1"/>
        <v>0.58680555555555558</v>
      </c>
      <c r="B9" s="69">
        <v>1.3888888888888888E-2</v>
      </c>
      <c r="C9" s="58">
        <f t="shared" si="0"/>
        <v>0.60069444444444442</v>
      </c>
      <c r="D9" s="58">
        <v>0</v>
      </c>
      <c r="E9" s="111" t="s">
        <v>27</v>
      </c>
      <c r="F9" s="112"/>
      <c r="G9" s="112"/>
      <c r="H9" s="112"/>
      <c r="I9" s="112"/>
      <c r="J9" s="112"/>
      <c r="K9" s="113"/>
      <c r="M9" s="53" t="s">
        <v>54</v>
      </c>
      <c r="O9" s="7">
        <v>3</v>
      </c>
    </row>
    <row r="10" spans="1:16" ht="26.1" customHeight="1" x14ac:dyDescent="0.3">
      <c r="A10" s="58">
        <f t="shared" si="1"/>
        <v>0.60069444444444442</v>
      </c>
      <c r="B10" s="58">
        <f>C2</f>
        <v>2.4305555555555556E-2</v>
      </c>
      <c r="C10" s="58">
        <f t="shared" si="0"/>
        <v>0.625</v>
      </c>
      <c r="D10" s="58">
        <v>3.472222222222222E-3</v>
      </c>
      <c r="E10" s="53" t="str">
        <f>M9</f>
        <v>Lag 6</v>
      </c>
      <c r="F10" s="70" t="str">
        <f>M10</f>
        <v>Lag 7</v>
      </c>
      <c r="G10" s="64"/>
      <c r="H10" s="19"/>
      <c r="I10" s="59" t="str">
        <f>M4</f>
        <v>Lag 1</v>
      </c>
      <c r="J10" s="55" t="str">
        <f>M6</f>
        <v>Lag 3</v>
      </c>
      <c r="K10" s="65"/>
      <c r="M10" s="70" t="s">
        <v>58</v>
      </c>
      <c r="O10" s="7">
        <v>3</v>
      </c>
    </row>
    <row r="11" spans="1:16" ht="26.1" customHeight="1" x14ac:dyDescent="0.3">
      <c r="A11" s="58">
        <f t="shared" si="1"/>
        <v>0.62847222222222221</v>
      </c>
      <c r="B11" s="58">
        <f>C2</f>
        <v>2.4305555555555556E-2</v>
      </c>
      <c r="C11" s="58">
        <f t="shared" si="0"/>
        <v>0.65277777777777779</v>
      </c>
      <c r="D11" s="58">
        <v>3.472222222222222E-3</v>
      </c>
      <c r="E11" s="54" t="str">
        <f>M7</f>
        <v>Lag 4</v>
      </c>
      <c r="F11" s="53" t="str">
        <f>M9</f>
        <v>Lag 6</v>
      </c>
      <c r="G11" s="64"/>
      <c r="H11" s="27"/>
      <c r="I11" s="56" t="str">
        <f>M8</f>
        <v>Lag 5</v>
      </c>
      <c r="J11" s="57" t="str">
        <f>M5</f>
        <v>Lag 2</v>
      </c>
      <c r="K11" s="66"/>
    </row>
    <row r="12" spans="1:16" ht="26.1" customHeight="1" x14ac:dyDescent="0.3">
      <c r="A12" s="58">
        <f t="shared" si="1"/>
        <v>0.65625</v>
      </c>
      <c r="B12" s="58">
        <f>C2</f>
        <v>2.4305555555555556E-2</v>
      </c>
      <c r="C12" s="58">
        <f t="shared" si="0"/>
        <v>0.68055555555555558</v>
      </c>
      <c r="D12" s="58">
        <v>0</v>
      </c>
      <c r="E12" s="59" t="str">
        <f>M4</f>
        <v>Lag 1</v>
      </c>
      <c r="F12" s="70" t="str">
        <f>M10</f>
        <v>Lag 7</v>
      </c>
      <c r="G12" s="64"/>
      <c r="H12" s="27"/>
      <c r="I12" s="29"/>
      <c r="J12" s="29"/>
      <c r="K12" s="60"/>
    </row>
    <row r="13" spans="1:16" ht="26.1" customHeight="1" x14ac:dyDescent="0.3">
      <c r="A13" s="58">
        <f t="shared" si="1"/>
        <v>0.68055555555555558</v>
      </c>
      <c r="B13" s="69">
        <v>6.9444444444444441E-3</v>
      </c>
      <c r="C13" s="77">
        <f t="shared" si="0"/>
        <v>0.6875</v>
      </c>
      <c r="E13" s="114" t="s">
        <v>63</v>
      </c>
      <c r="F13" s="115"/>
      <c r="G13" s="115"/>
      <c r="H13" s="115"/>
      <c r="I13" s="115"/>
      <c r="J13" s="115"/>
      <c r="K13" s="116"/>
    </row>
    <row r="14" spans="1:16" ht="26.1" customHeight="1" thickBot="1" x14ac:dyDescent="0.35">
      <c r="A14" s="78"/>
      <c r="B14" s="78"/>
      <c r="C14" s="78"/>
      <c r="D14" s="78"/>
      <c r="E14" s="79"/>
      <c r="F14" s="79"/>
      <c r="G14" s="79"/>
      <c r="H14" s="79"/>
      <c r="I14" s="79"/>
      <c r="J14" s="79"/>
      <c r="K14" s="79"/>
      <c r="L14" s="79"/>
      <c r="M14" s="80"/>
      <c r="N14" s="79"/>
      <c r="O14" s="79"/>
      <c r="P14" s="79"/>
    </row>
    <row r="15" spans="1:16" ht="26.1" customHeight="1" thickTop="1" x14ac:dyDescent="0.3">
      <c r="A15" s="81"/>
      <c r="B15" s="81"/>
      <c r="C15" s="81"/>
      <c r="D15" s="81"/>
      <c r="E15" s="82"/>
      <c r="F15" s="82"/>
      <c r="G15" s="82"/>
      <c r="H15" s="82"/>
      <c r="I15" s="82"/>
      <c r="J15" s="82"/>
      <c r="K15" s="82"/>
      <c r="L15" s="82"/>
      <c r="M15" s="83"/>
      <c r="N15" s="82"/>
      <c r="O15" s="82"/>
      <c r="P15" s="82"/>
    </row>
    <row r="16" spans="1:16" ht="26.1" customHeight="1" x14ac:dyDescent="0.4">
      <c r="A16" s="117" t="s">
        <v>81</v>
      </c>
      <c r="B16" s="117"/>
      <c r="C16" s="118">
        <v>2.4305555555555556E-2</v>
      </c>
      <c r="D16" s="118"/>
      <c r="E16" s="117" t="s">
        <v>66</v>
      </c>
      <c r="F16" s="117"/>
      <c r="G16" s="117"/>
      <c r="H16" s="117"/>
      <c r="I16" s="117"/>
      <c r="J16" s="117"/>
      <c r="K16" s="117"/>
    </row>
    <row r="17" spans="1:11" ht="30" customHeight="1" x14ac:dyDescent="0.6">
      <c r="A17" s="117" t="s">
        <v>65</v>
      </c>
      <c r="B17" s="117"/>
      <c r="C17" s="118">
        <v>0.54166666666666663</v>
      </c>
      <c r="D17" s="118"/>
      <c r="E17" s="119" t="s">
        <v>0</v>
      </c>
      <c r="F17" s="119"/>
      <c r="G17" s="2" t="s">
        <v>14</v>
      </c>
      <c r="H17" s="2"/>
      <c r="I17" s="119" t="s">
        <v>1</v>
      </c>
      <c r="J17" s="119"/>
      <c r="K17" s="2" t="s">
        <v>14</v>
      </c>
    </row>
    <row r="18" spans="1:11" ht="26.1" customHeight="1" x14ac:dyDescent="0.3">
      <c r="A18" s="5" t="s">
        <v>60</v>
      </c>
      <c r="B18" s="5" t="s">
        <v>64</v>
      </c>
      <c r="C18" s="5" t="s">
        <v>61</v>
      </c>
      <c r="D18" s="5" t="s">
        <v>80</v>
      </c>
      <c r="E18" s="111" t="s">
        <v>27</v>
      </c>
      <c r="F18" s="112"/>
      <c r="G18" s="112"/>
      <c r="H18" s="112"/>
      <c r="I18" s="112"/>
      <c r="J18" s="112"/>
      <c r="K18" s="113"/>
    </row>
    <row r="19" spans="1:11" ht="26.1" customHeight="1" x14ac:dyDescent="0.3">
      <c r="A19" s="77">
        <f>C17</f>
        <v>0.54166666666666663</v>
      </c>
      <c r="B19" s="69">
        <v>6.9444444444444441E-3</v>
      </c>
      <c r="C19" s="58">
        <f t="shared" ref="C19:C28" si="2">A19+B19</f>
        <v>0.54861111111111105</v>
      </c>
      <c r="D19" s="58">
        <v>0</v>
      </c>
      <c r="E19" s="114" t="s">
        <v>63</v>
      </c>
      <c r="F19" s="115"/>
      <c r="G19" s="115"/>
      <c r="H19" s="115"/>
      <c r="I19" s="115"/>
      <c r="J19" s="115"/>
      <c r="K19" s="116"/>
    </row>
    <row r="20" spans="1:11" ht="26.1" customHeight="1" x14ac:dyDescent="0.3">
      <c r="A20" s="58">
        <f>C19+D19</f>
        <v>0.54861111111111105</v>
      </c>
      <c r="B20" s="58">
        <f>C16</f>
        <v>2.4305555555555556E-2</v>
      </c>
      <c r="C20" s="58">
        <f t="shared" si="2"/>
        <v>0.57291666666666663</v>
      </c>
      <c r="D20" s="58">
        <v>3.472222222222222E-3</v>
      </c>
      <c r="E20" s="52" t="str">
        <f>M4</f>
        <v>Lag 1</v>
      </c>
      <c r="F20" s="57" t="str">
        <f>M5</f>
        <v>Lag 2</v>
      </c>
      <c r="G20" s="61"/>
      <c r="H20" s="27"/>
      <c r="I20" s="55" t="str">
        <f>M6</f>
        <v>Lag 3</v>
      </c>
      <c r="J20" s="54" t="str">
        <f>M7</f>
        <v>Lag 4</v>
      </c>
      <c r="K20" s="65"/>
    </row>
    <row r="21" spans="1:11" ht="26.1" customHeight="1" x14ac:dyDescent="0.3">
      <c r="A21" s="58">
        <f t="shared" ref="A21:A28" si="3">C20+D20</f>
        <v>0.57638888888888884</v>
      </c>
      <c r="B21" s="58">
        <f>C16</f>
        <v>2.4305555555555556E-2</v>
      </c>
      <c r="C21" s="58">
        <f t="shared" si="2"/>
        <v>0.60069444444444442</v>
      </c>
      <c r="D21" s="58">
        <v>3.472222222222222E-3</v>
      </c>
      <c r="E21" s="56" t="str">
        <f>M8</f>
        <v>Lag 5</v>
      </c>
      <c r="F21" s="53" t="str">
        <f>M9</f>
        <v>Lag 6</v>
      </c>
      <c r="G21" s="62"/>
      <c r="H21" s="27"/>
      <c r="I21" s="70" t="str">
        <f>M10</f>
        <v>Lag 7</v>
      </c>
      <c r="J21" s="52" t="str">
        <f>M4</f>
        <v>Lag 1</v>
      </c>
      <c r="K21" s="66"/>
    </row>
    <row r="22" spans="1:11" ht="26.1" customHeight="1" x14ac:dyDescent="0.3">
      <c r="A22" s="58">
        <f t="shared" si="3"/>
        <v>0.60416666666666663</v>
      </c>
      <c r="B22" s="58">
        <f>C16</f>
        <v>2.4305555555555556E-2</v>
      </c>
      <c r="C22" s="58">
        <f t="shared" si="2"/>
        <v>0.62847222222222221</v>
      </c>
      <c r="D22" s="58">
        <v>0</v>
      </c>
      <c r="E22" s="57" t="str">
        <f>M5</f>
        <v>Lag 2</v>
      </c>
      <c r="F22" s="55" t="str">
        <f>M6</f>
        <v>Lag 3</v>
      </c>
      <c r="G22" s="63"/>
      <c r="H22" s="19"/>
      <c r="I22" s="54" t="str">
        <f>M7</f>
        <v>Lag 4</v>
      </c>
      <c r="J22" s="56" t="str">
        <f>M8</f>
        <v>Lag 5</v>
      </c>
      <c r="K22" s="67"/>
    </row>
    <row r="23" spans="1:11" ht="26.1" customHeight="1" x14ac:dyDescent="0.3">
      <c r="A23" s="58">
        <f t="shared" si="3"/>
        <v>0.62847222222222221</v>
      </c>
      <c r="B23" s="69">
        <v>1.3888888888888888E-2</v>
      </c>
      <c r="C23" s="58">
        <f t="shared" si="2"/>
        <v>0.64236111111111105</v>
      </c>
      <c r="D23" s="58">
        <v>0</v>
      </c>
      <c r="E23" s="111" t="s">
        <v>27</v>
      </c>
      <c r="F23" s="112"/>
      <c r="G23" s="112"/>
      <c r="H23" s="112"/>
      <c r="I23" s="112"/>
      <c r="J23" s="112"/>
      <c r="K23" s="113"/>
    </row>
    <row r="24" spans="1:11" ht="26.1" customHeight="1" x14ac:dyDescent="0.3">
      <c r="A24" s="58">
        <f t="shared" si="3"/>
        <v>0.64236111111111105</v>
      </c>
      <c r="B24" s="58">
        <f>C16</f>
        <v>2.4305555555555556E-2</v>
      </c>
      <c r="C24" s="58">
        <f t="shared" si="2"/>
        <v>0.66666666666666663</v>
      </c>
      <c r="D24" s="58">
        <v>3.472222222222222E-3</v>
      </c>
      <c r="E24" s="53" t="str">
        <f>M9</f>
        <v>Lag 6</v>
      </c>
      <c r="F24" s="70" t="str">
        <f>M10</f>
        <v>Lag 7</v>
      </c>
      <c r="G24" s="64"/>
      <c r="H24" s="19"/>
      <c r="I24" s="59" t="str">
        <f>M4</f>
        <v>Lag 1</v>
      </c>
      <c r="J24" s="55" t="str">
        <f>M6</f>
        <v>Lag 3</v>
      </c>
      <c r="K24" s="65"/>
    </row>
    <row r="25" spans="1:11" ht="26.1" customHeight="1" x14ac:dyDescent="0.3">
      <c r="A25" s="58">
        <f t="shared" si="3"/>
        <v>0.67013888888888884</v>
      </c>
      <c r="B25" s="58">
        <f>C16</f>
        <v>2.4305555555555556E-2</v>
      </c>
      <c r="C25" s="58">
        <f t="shared" si="2"/>
        <v>0.69444444444444442</v>
      </c>
      <c r="D25" s="58">
        <v>3.472222222222222E-3</v>
      </c>
      <c r="E25" s="54" t="str">
        <f>M7</f>
        <v>Lag 4</v>
      </c>
      <c r="F25" s="53" t="str">
        <f>M9</f>
        <v>Lag 6</v>
      </c>
      <c r="G25" s="64"/>
      <c r="H25" s="27"/>
      <c r="I25" s="56" t="str">
        <f>M8</f>
        <v>Lag 5</v>
      </c>
      <c r="J25" s="57" t="str">
        <f>M5</f>
        <v>Lag 2</v>
      </c>
      <c r="K25" s="66"/>
    </row>
    <row r="26" spans="1:11" ht="26.1" customHeight="1" x14ac:dyDescent="0.3">
      <c r="A26" s="58">
        <f t="shared" si="3"/>
        <v>0.69791666666666663</v>
      </c>
      <c r="B26" s="58">
        <f>C16</f>
        <v>2.4305555555555556E-2</v>
      </c>
      <c r="C26" s="58">
        <f t="shared" si="2"/>
        <v>0.72222222222222221</v>
      </c>
      <c r="D26" s="58">
        <v>3.472222222222222E-3</v>
      </c>
      <c r="E26" s="59" t="str">
        <f>M4</f>
        <v>Lag 1</v>
      </c>
      <c r="F26" s="56" t="str">
        <f>M8</f>
        <v>Lag 5</v>
      </c>
      <c r="G26" s="64"/>
      <c r="H26" s="27"/>
      <c r="I26" s="54" t="str">
        <f>M7</f>
        <v>Lag 4</v>
      </c>
      <c r="J26" s="70" t="str">
        <f>M10</f>
        <v>Lag 7</v>
      </c>
      <c r="K26" s="67"/>
    </row>
    <row r="27" spans="1:11" ht="26.1" customHeight="1" x14ac:dyDescent="0.3">
      <c r="A27" s="58">
        <f t="shared" si="3"/>
        <v>0.72569444444444442</v>
      </c>
      <c r="B27" s="58">
        <f>C16</f>
        <v>2.4305555555555556E-2</v>
      </c>
      <c r="C27" s="58">
        <f t="shared" si="2"/>
        <v>0.75</v>
      </c>
      <c r="D27" s="58">
        <v>0</v>
      </c>
      <c r="E27" s="57" t="str">
        <f>M5</f>
        <v>Lag 2</v>
      </c>
      <c r="F27" s="70" t="str">
        <f>M10</f>
        <v>Lag 7</v>
      </c>
      <c r="G27" s="64"/>
      <c r="H27" s="27"/>
      <c r="I27" s="55" t="str">
        <f>M6</f>
        <v>Lag 3</v>
      </c>
      <c r="J27" s="53" t="str">
        <f>M9</f>
        <v>Lag 6</v>
      </c>
      <c r="K27" s="67"/>
    </row>
    <row r="28" spans="1:11" ht="26.1" customHeight="1" x14ac:dyDescent="0.3">
      <c r="A28" s="58">
        <f t="shared" si="3"/>
        <v>0.75</v>
      </c>
      <c r="B28" s="69">
        <v>6.9444444444444441E-3</v>
      </c>
      <c r="C28" s="77">
        <f t="shared" si="2"/>
        <v>0.75694444444444442</v>
      </c>
      <c r="E28" s="114" t="s">
        <v>63</v>
      </c>
      <c r="F28" s="115"/>
      <c r="G28" s="115"/>
      <c r="H28" s="115"/>
      <c r="I28" s="115"/>
      <c r="J28" s="115"/>
      <c r="K28" s="116"/>
    </row>
  </sheetData>
  <mergeCells count="22">
    <mergeCell ref="E28:K28"/>
    <mergeCell ref="A2:B2"/>
    <mergeCell ref="C2:D2"/>
    <mergeCell ref="C3:D3"/>
    <mergeCell ref="A16:B16"/>
    <mergeCell ref="C16:D16"/>
    <mergeCell ref="C17:D17"/>
    <mergeCell ref="E4:K4"/>
    <mergeCell ref="E9:K9"/>
    <mergeCell ref="E16:K16"/>
    <mergeCell ref="A17:B17"/>
    <mergeCell ref="E17:F17"/>
    <mergeCell ref="I17:J17"/>
    <mergeCell ref="E5:K5"/>
    <mergeCell ref="E18:K18"/>
    <mergeCell ref="E13:K13"/>
    <mergeCell ref="E19:K19"/>
    <mergeCell ref="E23:K23"/>
    <mergeCell ref="A3:B3"/>
    <mergeCell ref="E2:K2"/>
    <mergeCell ref="E3:F3"/>
    <mergeCell ref="I3:J3"/>
  </mergeCells>
  <phoneticPr fontId="1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1096-076B-4803-A2B0-B24E8DFA0F86}">
  <dimension ref="A2:P29"/>
  <sheetViews>
    <sheetView zoomScale="70" zoomScaleNormal="70" workbookViewId="0">
      <selection activeCell="C2" sqref="C2:D2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7.109375" style="7" customWidth="1"/>
    <col min="13" max="13" width="34.88671875" style="7" customWidth="1"/>
    <col min="14" max="14" width="5" style="7" customWidth="1"/>
    <col min="15" max="15" width="4.109375" style="7" customWidth="1"/>
    <col min="16" max="16" width="9.33203125" style="7" customWidth="1"/>
    <col min="17" max="17" width="26.33203125" style="7" customWidth="1"/>
    <col min="18" max="18" width="34.109375" style="7" bestFit="1" customWidth="1"/>
    <col min="19" max="19" width="50.5546875" style="7" bestFit="1" customWidth="1"/>
    <col min="20" max="20" width="82.5546875" style="7" bestFit="1" customWidth="1"/>
    <col min="21" max="16384" width="9.109375" style="7"/>
  </cols>
  <sheetData>
    <row r="2" spans="1:16" ht="26.1" customHeight="1" x14ac:dyDescent="0.4">
      <c r="A2" s="117" t="s">
        <v>81</v>
      </c>
      <c r="B2" s="117"/>
      <c r="C2" s="118">
        <v>2.4305555555555556E-2</v>
      </c>
      <c r="D2" s="118"/>
      <c r="E2" s="117" t="s">
        <v>71</v>
      </c>
      <c r="F2" s="117"/>
      <c r="G2" s="117"/>
      <c r="H2" s="117"/>
      <c r="I2" s="117"/>
      <c r="J2" s="117"/>
      <c r="K2" s="117"/>
    </row>
    <row r="3" spans="1:16" s="3" customFormat="1" ht="34.5" customHeight="1" x14ac:dyDescent="0.75">
      <c r="A3" s="117" t="s">
        <v>65</v>
      </c>
      <c r="B3" s="117"/>
      <c r="C3" s="118">
        <v>0.5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M3" s="71" t="s">
        <v>57</v>
      </c>
    </row>
    <row r="4" spans="1:16" ht="26.1" customHeight="1" x14ac:dyDescent="0.3">
      <c r="A4" s="5" t="s">
        <v>60</v>
      </c>
      <c r="B4" s="5" t="s">
        <v>64</v>
      </c>
      <c r="C4" s="5" t="s">
        <v>61</v>
      </c>
      <c r="D4" s="5" t="s">
        <v>80</v>
      </c>
      <c r="E4" s="111" t="s">
        <v>27</v>
      </c>
      <c r="F4" s="112"/>
      <c r="G4" s="112"/>
      <c r="H4" s="112"/>
      <c r="I4" s="112"/>
      <c r="J4" s="112"/>
      <c r="K4" s="113"/>
      <c r="M4" s="59" t="s">
        <v>42</v>
      </c>
      <c r="N4" s="7" t="s">
        <v>68</v>
      </c>
    </row>
    <row r="5" spans="1:16" ht="26.1" customHeight="1" x14ac:dyDescent="0.3">
      <c r="A5" s="77">
        <f>C3</f>
        <v>0.5</v>
      </c>
      <c r="B5" s="69">
        <v>1.0416666666666666E-2</v>
      </c>
      <c r="C5" s="58">
        <f t="shared" ref="C5:C13" si="0">A5+B5</f>
        <v>0.51041666666666663</v>
      </c>
      <c r="D5" s="58">
        <v>0</v>
      </c>
      <c r="E5" s="114" t="s">
        <v>63</v>
      </c>
      <c r="F5" s="115"/>
      <c r="G5" s="115"/>
      <c r="H5" s="115"/>
      <c r="I5" s="115"/>
      <c r="J5" s="115"/>
      <c r="K5" s="116"/>
      <c r="M5" s="57" t="s">
        <v>43</v>
      </c>
      <c r="N5" s="7" t="s">
        <v>68</v>
      </c>
    </row>
    <row r="6" spans="1:16" ht="26.1" customHeight="1" x14ac:dyDescent="0.3">
      <c r="A6" s="58">
        <f>C5+D5</f>
        <v>0.51041666666666663</v>
      </c>
      <c r="B6" s="58">
        <f>C2</f>
        <v>2.4305555555555556E-2</v>
      </c>
      <c r="C6" s="58">
        <f t="shared" si="0"/>
        <v>0.53472222222222221</v>
      </c>
      <c r="D6" s="58">
        <v>3.472222222222222E-3</v>
      </c>
      <c r="E6" s="52" t="str">
        <f>M4</f>
        <v>Lag 1</v>
      </c>
      <c r="F6" s="57" t="str">
        <f>M5</f>
        <v>Lag 2</v>
      </c>
      <c r="G6" s="61"/>
      <c r="H6" s="27"/>
      <c r="I6" s="55" t="str">
        <f>M6</f>
        <v>Lag 3</v>
      </c>
      <c r="J6" s="54" t="str">
        <f>M7</f>
        <v>Lag 4</v>
      </c>
      <c r="K6" s="65"/>
      <c r="M6" s="55" t="s">
        <v>44</v>
      </c>
      <c r="N6" s="7" t="s">
        <v>68</v>
      </c>
    </row>
    <row r="7" spans="1:16" ht="26.1" customHeight="1" x14ac:dyDescent="0.3">
      <c r="A7" s="58">
        <f t="shared" ref="A7:A13" si="1">C6+D6</f>
        <v>0.53819444444444442</v>
      </c>
      <c r="B7" s="58">
        <f>C2</f>
        <v>2.4305555555555556E-2</v>
      </c>
      <c r="C7" s="58">
        <f t="shared" si="0"/>
        <v>0.5625</v>
      </c>
      <c r="D7" s="58">
        <v>3.472222222222222E-3</v>
      </c>
      <c r="E7" s="56" t="str">
        <f>M8</f>
        <v>Lag 5</v>
      </c>
      <c r="F7" s="53" t="str">
        <f>M9</f>
        <v>Lag 6</v>
      </c>
      <c r="G7" s="62"/>
      <c r="H7" s="27"/>
      <c r="I7" s="70" t="str">
        <f>M10</f>
        <v>Lag 7</v>
      </c>
      <c r="J7" s="72" t="str">
        <f>M11</f>
        <v>Lag 8</v>
      </c>
      <c r="K7" s="66"/>
      <c r="M7" s="54" t="s">
        <v>45</v>
      </c>
      <c r="N7" s="7" t="s">
        <v>68</v>
      </c>
    </row>
    <row r="8" spans="1:16" ht="26.1" customHeight="1" x14ac:dyDescent="0.3">
      <c r="A8" s="58">
        <f t="shared" si="1"/>
        <v>0.56597222222222221</v>
      </c>
      <c r="B8" s="58">
        <f>C2</f>
        <v>2.4305555555555556E-2</v>
      </c>
      <c r="C8" s="58">
        <f t="shared" si="0"/>
        <v>0.59027777777777779</v>
      </c>
      <c r="D8" s="58">
        <v>3.472222222222222E-3</v>
      </c>
      <c r="E8" s="57" t="str">
        <f>M5</f>
        <v>Lag 2</v>
      </c>
      <c r="F8" s="55" t="str">
        <f>M6</f>
        <v>Lag 3</v>
      </c>
      <c r="G8" s="63"/>
      <c r="H8" s="19"/>
      <c r="I8" s="52" t="str">
        <f>M4</f>
        <v>Lag 1</v>
      </c>
      <c r="J8" s="54" t="str">
        <f>M7</f>
        <v>Lag 4</v>
      </c>
      <c r="K8" s="67"/>
      <c r="M8" s="56" t="s">
        <v>53</v>
      </c>
      <c r="N8" s="7" t="s">
        <v>69</v>
      </c>
    </row>
    <row r="9" spans="1:16" ht="26.1" customHeight="1" x14ac:dyDescent="0.3">
      <c r="A9" s="58">
        <f t="shared" si="1"/>
        <v>0.59375</v>
      </c>
      <c r="B9" s="69">
        <v>2.0833333333333332E-2</v>
      </c>
      <c r="C9" s="58">
        <f t="shared" si="0"/>
        <v>0.61458333333333337</v>
      </c>
      <c r="D9" s="58">
        <v>0</v>
      </c>
      <c r="E9" s="111" t="s">
        <v>27</v>
      </c>
      <c r="F9" s="112"/>
      <c r="G9" s="112"/>
      <c r="H9" s="112"/>
      <c r="I9" s="112"/>
      <c r="J9" s="112"/>
      <c r="K9" s="113"/>
      <c r="M9" s="53" t="s">
        <v>54</v>
      </c>
      <c r="N9" s="7" t="s">
        <v>69</v>
      </c>
    </row>
    <row r="10" spans="1:16" ht="26.1" customHeight="1" x14ac:dyDescent="0.3">
      <c r="A10" s="58">
        <f t="shared" si="1"/>
        <v>0.61458333333333337</v>
      </c>
      <c r="B10" s="58">
        <f>C2</f>
        <v>2.4305555555555556E-2</v>
      </c>
      <c r="C10" s="58">
        <f t="shared" si="0"/>
        <v>0.63888888888888895</v>
      </c>
      <c r="D10" s="58">
        <v>3.472222222222222E-3</v>
      </c>
      <c r="E10" s="53" t="str">
        <f>M9</f>
        <v>Lag 6</v>
      </c>
      <c r="F10" s="70" t="str">
        <f>M10</f>
        <v>Lag 7</v>
      </c>
      <c r="G10" s="64"/>
      <c r="H10" s="19"/>
      <c r="I10" s="56" t="str">
        <f>M8</f>
        <v>Lag 5</v>
      </c>
      <c r="J10" s="72" t="str">
        <f>M11</f>
        <v>Lag 8</v>
      </c>
      <c r="K10" s="65"/>
      <c r="M10" s="70" t="s">
        <v>58</v>
      </c>
      <c r="N10" s="7" t="s">
        <v>69</v>
      </c>
    </row>
    <row r="11" spans="1:16" ht="26.1" customHeight="1" x14ac:dyDescent="0.3">
      <c r="A11" s="58">
        <f t="shared" si="1"/>
        <v>0.64236111111111116</v>
      </c>
      <c r="B11" s="58">
        <f>C2</f>
        <v>2.4305555555555556E-2</v>
      </c>
      <c r="C11" s="58">
        <f t="shared" si="0"/>
        <v>0.66666666666666674</v>
      </c>
      <c r="D11" s="58">
        <v>3.472222222222222E-3</v>
      </c>
      <c r="E11" s="59" t="str">
        <f>M4</f>
        <v>Lag 1</v>
      </c>
      <c r="F11" s="55" t="str">
        <f>M6</f>
        <v>Lag 3</v>
      </c>
      <c r="G11" s="64"/>
      <c r="H11" s="27"/>
      <c r="I11" s="54" t="str">
        <f>M7</f>
        <v>Lag 4</v>
      </c>
      <c r="J11" s="57" t="str">
        <f>M5</f>
        <v>Lag 2</v>
      </c>
      <c r="K11" s="65"/>
      <c r="M11" s="72" t="s">
        <v>59</v>
      </c>
      <c r="N11" s="7" t="s">
        <v>69</v>
      </c>
    </row>
    <row r="12" spans="1:16" ht="26.1" customHeight="1" x14ac:dyDescent="0.3">
      <c r="A12" s="58">
        <f t="shared" si="1"/>
        <v>0.67013888888888895</v>
      </c>
      <c r="B12" s="58">
        <f>C2</f>
        <v>2.4305555555555556E-2</v>
      </c>
      <c r="C12" s="58">
        <f t="shared" si="0"/>
        <v>0.69444444444444453</v>
      </c>
      <c r="D12" s="58">
        <v>0</v>
      </c>
      <c r="E12" s="56" t="str">
        <f>M8</f>
        <v>Lag 5</v>
      </c>
      <c r="F12" s="70" t="str">
        <f>M10</f>
        <v>Lag 7</v>
      </c>
      <c r="G12" s="64"/>
      <c r="H12" s="27"/>
      <c r="I12" s="53" t="str">
        <f>M9</f>
        <v>Lag 6</v>
      </c>
      <c r="J12" s="72" t="str">
        <f>M11</f>
        <v>Lag 8</v>
      </c>
      <c r="K12" s="65"/>
    </row>
    <row r="13" spans="1:16" ht="27" customHeight="1" x14ac:dyDescent="0.3">
      <c r="A13" s="58">
        <f t="shared" si="1"/>
        <v>0.69444444444444453</v>
      </c>
      <c r="B13" s="69">
        <v>1.0416666666666666E-2</v>
      </c>
      <c r="C13" s="77">
        <f t="shared" si="0"/>
        <v>0.70486111111111116</v>
      </c>
      <c r="E13" s="114" t="s">
        <v>63</v>
      </c>
      <c r="F13" s="115"/>
      <c r="G13" s="115"/>
      <c r="H13" s="115"/>
      <c r="I13" s="115"/>
      <c r="J13" s="115"/>
      <c r="K13" s="116"/>
    </row>
    <row r="14" spans="1:16" ht="26.1" customHeight="1" thickBot="1" x14ac:dyDescent="0.35">
      <c r="A14" s="78"/>
      <c r="B14" s="78"/>
      <c r="C14" s="78"/>
      <c r="D14" s="78"/>
      <c r="E14" s="79"/>
      <c r="F14" s="79"/>
      <c r="G14" s="79"/>
      <c r="H14" s="79"/>
      <c r="I14" s="79"/>
      <c r="J14" s="79"/>
      <c r="K14" s="79"/>
      <c r="L14" s="79"/>
      <c r="M14" s="80"/>
      <c r="N14" s="79"/>
      <c r="O14" s="79"/>
      <c r="P14" s="79"/>
    </row>
    <row r="15" spans="1:16" ht="26.1" customHeight="1" thickTop="1" x14ac:dyDescent="0.3">
      <c r="A15" s="81"/>
      <c r="B15" s="81"/>
      <c r="C15" s="81"/>
      <c r="D15" s="81"/>
      <c r="E15" s="82"/>
      <c r="F15" s="82"/>
      <c r="G15" s="82"/>
      <c r="H15" s="82"/>
      <c r="I15" s="82"/>
      <c r="J15" s="82"/>
      <c r="K15" s="82"/>
      <c r="L15" s="82"/>
      <c r="M15" s="83"/>
      <c r="N15" s="82"/>
      <c r="O15" s="82"/>
      <c r="P15" s="82"/>
    </row>
    <row r="16" spans="1:16" ht="26.1" customHeight="1" x14ac:dyDescent="0.4">
      <c r="A16" s="117" t="s">
        <v>81</v>
      </c>
      <c r="B16" s="117"/>
      <c r="C16" s="118">
        <v>1.3888888888888888E-2</v>
      </c>
      <c r="D16" s="118"/>
      <c r="E16" s="117" t="s">
        <v>70</v>
      </c>
      <c r="F16" s="117"/>
      <c r="G16" s="117"/>
      <c r="H16" s="117"/>
      <c r="I16" s="117"/>
      <c r="J16" s="117"/>
      <c r="K16" s="117"/>
    </row>
    <row r="17" spans="1:11" ht="35.25" customHeight="1" x14ac:dyDescent="0.6">
      <c r="A17" s="117" t="s">
        <v>65</v>
      </c>
      <c r="B17" s="117"/>
      <c r="C17" s="118">
        <v>0.54166666666666663</v>
      </c>
      <c r="D17" s="118"/>
      <c r="E17" s="119" t="s">
        <v>0</v>
      </c>
      <c r="F17" s="119"/>
      <c r="G17" s="2" t="s">
        <v>14</v>
      </c>
      <c r="H17" s="2"/>
      <c r="I17" s="119" t="s">
        <v>1</v>
      </c>
      <c r="J17" s="119"/>
      <c r="K17" s="2" t="s">
        <v>14</v>
      </c>
    </row>
    <row r="18" spans="1:11" ht="26.1" customHeight="1" x14ac:dyDescent="0.3">
      <c r="A18" s="5" t="s">
        <v>60</v>
      </c>
      <c r="B18" s="5" t="s">
        <v>64</v>
      </c>
      <c r="C18" s="5" t="s">
        <v>61</v>
      </c>
      <c r="D18" s="5" t="s">
        <v>80</v>
      </c>
      <c r="E18" s="111" t="s">
        <v>27</v>
      </c>
      <c r="F18" s="112"/>
      <c r="G18" s="112"/>
      <c r="H18" s="112"/>
      <c r="I18" s="112"/>
      <c r="J18" s="112"/>
      <c r="K18" s="113"/>
    </row>
    <row r="19" spans="1:11" ht="26.1" customHeight="1" x14ac:dyDescent="0.3">
      <c r="A19" s="77">
        <f>C17</f>
        <v>0.54166666666666663</v>
      </c>
      <c r="B19" s="69">
        <v>6.9444444444444441E-3</v>
      </c>
      <c r="C19" s="58">
        <f t="shared" ref="C19:C29" si="2">A19+B19</f>
        <v>0.54861111111111105</v>
      </c>
      <c r="D19" s="58">
        <v>0</v>
      </c>
      <c r="E19" s="114" t="s">
        <v>63</v>
      </c>
      <c r="F19" s="115"/>
      <c r="G19" s="115"/>
      <c r="H19" s="115"/>
      <c r="I19" s="115"/>
      <c r="J19" s="115"/>
      <c r="K19" s="116"/>
    </row>
    <row r="20" spans="1:11" ht="26.1" customHeight="1" x14ac:dyDescent="0.3">
      <c r="A20" s="58">
        <f>C19+D19</f>
        <v>0.54861111111111105</v>
      </c>
      <c r="B20" s="58">
        <f>C16</f>
        <v>1.3888888888888888E-2</v>
      </c>
      <c r="C20" s="58">
        <f t="shared" si="2"/>
        <v>0.56249999999999989</v>
      </c>
      <c r="D20" s="58">
        <v>3.472222222222222E-3</v>
      </c>
      <c r="E20" s="52" t="str">
        <f>M4</f>
        <v>Lag 1</v>
      </c>
      <c r="F20" s="57" t="str">
        <f>M5</f>
        <v>Lag 2</v>
      </c>
      <c r="G20" s="61"/>
      <c r="H20" s="27"/>
      <c r="I20" s="55" t="str">
        <f>M6</f>
        <v>Lag 3</v>
      </c>
      <c r="J20" s="54" t="str">
        <f>M7</f>
        <v>Lag 4</v>
      </c>
      <c r="K20" s="65"/>
    </row>
    <row r="21" spans="1:11" ht="26.1" customHeight="1" x14ac:dyDescent="0.3">
      <c r="A21" s="58">
        <f t="shared" ref="A21:A29" si="3">C20+D20</f>
        <v>0.5659722222222221</v>
      </c>
      <c r="B21" s="58">
        <f>C16</f>
        <v>1.3888888888888888E-2</v>
      </c>
      <c r="C21" s="58">
        <f t="shared" si="2"/>
        <v>0.57986111111111094</v>
      </c>
      <c r="D21" s="58">
        <v>3.472222222222222E-3</v>
      </c>
      <c r="E21" s="56" t="str">
        <f>M8</f>
        <v>Lag 5</v>
      </c>
      <c r="F21" s="53" t="str">
        <f>M9</f>
        <v>Lag 6</v>
      </c>
      <c r="G21" s="62"/>
      <c r="H21" s="27"/>
      <c r="I21" s="70" t="str">
        <f>M10</f>
        <v>Lag 7</v>
      </c>
      <c r="J21" s="72" t="str">
        <f>M11</f>
        <v>Lag 8</v>
      </c>
      <c r="K21" s="66"/>
    </row>
    <row r="22" spans="1:11" ht="26.1" customHeight="1" x14ac:dyDescent="0.3">
      <c r="A22" s="58">
        <f t="shared" si="3"/>
        <v>0.58333333333333315</v>
      </c>
      <c r="B22" s="58">
        <f>C16</f>
        <v>1.3888888888888888E-2</v>
      </c>
      <c r="C22" s="58">
        <f t="shared" si="2"/>
        <v>0.59722222222222199</v>
      </c>
      <c r="D22" s="58">
        <v>3.472222222222222E-3</v>
      </c>
      <c r="E22" s="57" t="str">
        <f>M5</f>
        <v>Lag 2</v>
      </c>
      <c r="F22" s="55" t="str">
        <f>M6</f>
        <v>Lag 3</v>
      </c>
      <c r="G22" s="73"/>
      <c r="H22" s="19"/>
      <c r="I22" s="54" t="str">
        <f>M7</f>
        <v>Lag 4</v>
      </c>
      <c r="J22" s="52" t="str">
        <f>M4</f>
        <v>Lag 1</v>
      </c>
      <c r="K22" s="66"/>
    </row>
    <row r="23" spans="1:11" ht="26.1" customHeight="1" x14ac:dyDescent="0.3">
      <c r="A23" s="58">
        <f t="shared" si="3"/>
        <v>0.6006944444444442</v>
      </c>
      <c r="B23" s="58">
        <f>C16</f>
        <v>1.3888888888888888E-2</v>
      </c>
      <c r="C23" s="58">
        <f t="shared" si="2"/>
        <v>0.61458333333333304</v>
      </c>
      <c r="D23" s="58">
        <v>0</v>
      </c>
      <c r="E23" s="53" t="str">
        <f>M9</f>
        <v>Lag 6</v>
      </c>
      <c r="F23" s="70" t="str">
        <f>M10</f>
        <v>Lag 7</v>
      </c>
      <c r="G23" s="64"/>
      <c r="H23" s="19"/>
      <c r="I23" s="56" t="str">
        <f>M8</f>
        <v>Lag 5</v>
      </c>
      <c r="J23" s="72" t="str">
        <f>M11</f>
        <v>Lag 8</v>
      </c>
      <c r="K23" s="65"/>
    </row>
    <row r="24" spans="1:11" ht="26.1" customHeight="1" x14ac:dyDescent="0.3">
      <c r="A24" s="58">
        <f t="shared" si="3"/>
        <v>0.61458333333333304</v>
      </c>
      <c r="B24" s="69">
        <v>1.3888888888888888E-2</v>
      </c>
      <c r="C24" s="58">
        <f t="shared" si="2"/>
        <v>0.62847222222222188</v>
      </c>
      <c r="D24" s="58">
        <v>0</v>
      </c>
      <c r="E24" s="111" t="s">
        <v>27</v>
      </c>
      <c r="F24" s="112"/>
      <c r="G24" s="112"/>
      <c r="H24" s="112"/>
      <c r="I24" s="112"/>
      <c r="J24" s="112"/>
      <c r="K24" s="113"/>
    </row>
    <row r="25" spans="1:11" ht="26.1" customHeight="1" x14ac:dyDescent="0.3">
      <c r="A25" s="58">
        <f t="shared" si="3"/>
        <v>0.62847222222222188</v>
      </c>
      <c r="B25" s="58">
        <f>C16</f>
        <v>1.3888888888888888E-2</v>
      </c>
      <c r="C25" s="58">
        <f t="shared" si="2"/>
        <v>0.64236111111111072</v>
      </c>
      <c r="D25" s="58">
        <v>3.472222222222222E-3</v>
      </c>
      <c r="E25" s="52" t="str">
        <f>M4</f>
        <v>Lag 1</v>
      </c>
      <c r="F25" s="72" t="str">
        <f>M11</f>
        <v>Lag 8</v>
      </c>
      <c r="G25" s="61"/>
      <c r="H25" s="27"/>
      <c r="I25" s="54" t="str">
        <f>M7</f>
        <v>Lag 4</v>
      </c>
      <c r="J25" s="53" t="str">
        <f>M9</f>
        <v>Lag 6</v>
      </c>
      <c r="K25" s="74"/>
    </row>
    <row r="26" spans="1:11" ht="26.1" customHeight="1" x14ac:dyDescent="0.3">
      <c r="A26" s="58">
        <f t="shared" si="3"/>
        <v>0.64583333333333293</v>
      </c>
      <c r="B26" s="58">
        <f>C16</f>
        <v>1.3888888888888888E-2</v>
      </c>
      <c r="C26" s="58">
        <f t="shared" si="2"/>
        <v>0.65972222222222177</v>
      </c>
      <c r="D26" s="58">
        <v>3.472222222222222E-3</v>
      </c>
      <c r="E26" s="55" t="str">
        <f>M6</f>
        <v>Lag 3</v>
      </c>
      <c r="F26" s="56" t="str">
        <f>M8</f>
        <v>Lag 5</v>
      </c>
      <c r="G26" s="62"/>
      <c r="H26" s="19"/>
      <c r="I26" s="70" t="str">
        <f>M10</f>
        <v>Lag 7</v>
      </c>
      <c r="J26" s="57" t="str">
        <f>M5</f>
        <v>Lag 2</v>
      </c>
      <c r="K26" s="74"/>
    </row>
    <row r="27" spans="1:11" ht="26.1" customHeight="1" x14ac:dyDescent="0.3">
      <c r="A27" s="58">
        <f t="shared" si="3"/>
        <v>0.66319444444444398</v>
      </c>
      <c r="B27" s="58">
        <f>C16</f>
        <v>1.3888888888888888E-2</v>
      </c>
      <c r="C27" s="58">
        <f t="shared" si="2"/>
        <v>0.67708333333333282</v>
      </c>
      <c r="D27" s="58">
        <v>3.472222222222222E-3</v>
      </c>
      <c r="E27" s="52" t="str">
        <f>M4</f>
        <v>Lag 1</v>
      </c>
      <c r="F27" s="55" t="str">
        <f>M6</f>
        <v>Lag 3</v>
      </c>
      <c r="G27" s="73"/>
      <c r="H27" s="27"/>
      <c r="I27" s="54" t="str">
        <f>M7</f>
        <v>Lag 4</v>
      </c>
      <c r="J27" s="57" t="str">
        <f>M5</f>
        <v>Lag 2</v>
      </c>
      <c r="K27" s="73"/>
    </row>
    <row r="28" spans="1:11" ht="26.1" customHeight="1" x14ac:dyDescent="0.3">
      <c r="A28" s="58">
        <f t="shared" si="3"/>
        <v>0.68055555555555503</v>
      </c>
      <c r="B28" s="58">
        <f>C16</f>
        <v>1.3888888888888888E-2</v>
      </c>
      <c r="C28" s="58">
        <f t="shared" si="2"/>
        <v>0.69444444444444386</v>
      </c>
      <c r="D28" s="58">
        <v>3.472222222222222E-3</v>
      </c>
      <c r="E28" s="72" t="str">
        <f>M11</f>
        <v>Lag 8</v>
      </c>
      <c r="F28" s="56" t="str">
        <f>M8</f>
        <v>Lag 5</v>
      </c>
      <c r="G28" s="64"/>
      <c r="H28" s="27"/>
      <c r="I28" s="70" t="str">
        <f>M10</f>
        <v>Lag 7</v>
      </c>
      <c r="J28" s="53" t="str">
        <f>M9</f>
        <v>Lag 6</v>
      </c>
      <c r="K28" s="73"/>
    </row>
    <row r="29" spans="1:11" ht="26.1" customHeight="1" x14ac:dyDescent="0.3">
      <c r="A29" s="58">
        <f t="shared" si="3"/>
        <v>0.69791666666666607</v>
      </c>
      <c r="B29" s="69">
        <v>6.9444444444444441E-3</v>
      </c>
      <c r="C29" s="77">
        <f t="shared" si="2"/>
        <v>0.70486111111111049</v>
      </c>
      <c r="E29" s="114" t="s">
        <v>63</v>
      </c>
      <c r="F29" s="115"/>
      <c r="G29" s="115"/>
      <c r="H29" s="115"/>
      <c r="I29" s="115"/>
      <c r="J29" s="115"/>
      <c r="K29" s="116"/>
    </row>
  </sheetData>
  <mergeCells count="22">
    <mergeCell ref="E29:K29"/>
    <mergeCell ref="A16:B16"/>
    <mergeCell ref="C17:D17"/>
    <mergeCell ref="C16:D16"/>
    <mergeCell ref="A2:B2"/>
    <mergeCell ref="C2:D2"/>
    <mergeCell ref="C3:D3"/>
    <mergeCell ref="E18:K18"/>
    <mergeCell ref="E19:K19"/>
    <mergeCell ref="E24:K24"/>
    <mergeCell ref="E9:K9"/>
    <mergeCell ref="E13:K13"/>
    <mergeCell ref="E16:K16"/>
    <mergeCell ref="A17:B17"/>
    <mergeCell ref="E17:F17"/>
    <mergeCell ref="I17:J17"/>
    <mergeCell ref="E5:K5"/>
    <mergeCell ref="E2:K2"/>
    <mergeCell ref="A3:B3"/>
    <mergeCell ref="E3:F3"/>
    <mergeCell ref="I3:J3"/>
    <mergeCell ref="E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BBAAF-2170-45F4-BB2C-19087CEF32D2}">
  <dimension ref="A2:R36"/>
  <sheetViews>
    <sheetView zoomScale="55" zoomScaleNormal="55" workbookViewId="0">
      <selection activeCell="C4" sqref="C4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4.33203125" style="7" customWidth="1"/>
    <col min="13" max="14" width="34.109375" style="7" bestFit="1" customWidth="1"/>
    <col min="15" max="15" width="29.33203125" style="7" customWidth="1"/>
    <col min="16" max="16" width="7.109375" style="7" customWidth="1"/>
    <col min="17" max="17" width="34.88671875" style="7" customWidth="1"/>
    <col min="18" max="18" width="5" style="7" customWidth="1"/>
    <col min="19" max="19" width="4.109375" style="7" customWidth="1"/>
    <col min="20" max="20" width="9.33203125" style="7" customWidth="1"/>
    <col min="21" max="21" width="26.33203125" style="7" customWidth="1"/>
    <col min="22" max="22" width="34.109375" style="7" bestFit="1" customWidth="1"/>
    <col min="23" max="23" width="50.5546875" style="7" bestFit="1" customWidth="1"/>
    <col min="24" max="24" width="82.5546875" style="7" bestFit="1" customWidth="1"/>
    <col min="25" max="16384" width="9.109375" style="7"/>
  </cols>
  <sheetData>
    <row r="2" spans="1:18" ht="26.1" customHeight="1" x14ac:dyDescent="0.4">
      <c r="A2" s="117" t="s">
        <v>81</v>
      </c>
      <c r="B2" s="117"/>
      <c r="C2" s="118">
        <v>2.4305555555555556E-2</v>
      </c>
      <c r="D2" s="118"/>
      <c r="E2" s="117" t="s">
        <v>82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8" s="3" customFormat="1" ht="34.5" customHeight="1" x14ac:dyDescent="0.75">
      <c r="A3" s="117" t="s">
        <v>65</v>
      </c>
      <c r="B3" s="117"/>
      <c r="C3" s="118">
        <v>0.5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L3" s="2"/>
      <c r="M3" s="119" t="s">
        <v>62</v>
      </c>
      <c r="N3" s="119"/>
      <c r="O3" s="2" t="s">
        <v>14</v>
      </c>
      <c r="Q3" s="71" t="s">
        <v>57</v>
      </c>
    </row>
    <row r="4" spans="1:18" ht="26.1" customHeight="1" x14ac:dyDescent="0.3">
      <c r="A4" s="5" t="s">
        <v>60</v>
      </c>
      <c r="B4" s="5" t="s">
        <v>64</v>
      </c>
      <c r="C4" s="5" t="s">
        <v>61</v>
      </c>
      <c r="D4" s="5" t="s">
        <v>80</v>
      </c>
      <c r="E4" s="122" t="s">
        <v>27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Q4" s="59" t="s">
        <v>42</v>
      </c>
      <c r="R4" s="7" t="s">
        <v>68</v>
      </c>
    </row>
    <row r="5" spans="1:18" ht="26.1" customHeight="1" x14ac:dyDescent="0.3">
      <c r="A5" s="77">
        <f>C3</f>
        <v>0.5</v>
      </c>
      <c r="B5" s="69">
        <v>1.0416666666666666E-2</v>
      </c>
      <c r="C5" s="58">
        <f t="shared" ref="C5:C10" si="0">A5+B5</f>
        <v>0.51041666666666663</v>
      </c>
      <c r="D5" s="58">
        <v>0</v>
      </c>
      <c r="E5" s="124" t="s">
        <v>63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Q5" s="57" t="s">
        <v>43</v>
      </c>
      <c r="R5" s="7" t="s">
        <v>68</v>
      </c>
    </row>
    <row r="6" spans="1:18" ht="26.1" customHeight="1" x14ac:dyDescent="0.3">
      <c r="A6" s="58">
        <f>C5+D5</f>
        <v>0.51041666666666663</v>
      </c>
      <c r="B6" s="58">
        <f>C2</f>
        <v>2.4305555555555556E-2</v>
      </c>
      <c r="C6" s="58">
        <f t="shared" si="0"/>
        <v>0.53472222222222221</v>
      </c>
      <c r="D6" s="58">
        <v>3.472222222222222E-3</v>
      </c>
      <c r="E6" s="52" t="str">
        <f>Q4</f>
        <v>Lag 1</v>
      </c>
      <c r="F6" s="57" t="str">
        <f>Q5</f>
        <v>Lag 2</v>
      </c>
      <c r="G6" s="66"/>
      <c r="H6" s="27"/>
      <c r="I6" s="55" t="str">
        <f>Q6</f>
        <v>Lag 3</v>
      </c>
      <c r="J6" s="54" t="str">
        <f>Q7</f>
        <v>Lag 4</v>
      </c>
      <c r="K6" s="66"/>
      <c r="L6" s="27"/>
      <c r="M6" s="56" t="str">
        <f>Q8</f>
        <v>Lag 5</v>
      </c>
      <c r="N6" s="53" t="str">
        <f>Q9</f>
        <v>Lag 6</v>
      </c>
      <c r="O6" s="66"/>
      <c r="Q6" s="55" t="s">
        <v>44</v>
      </c>
      <c r="R6" s="7" t="s">
        <v>68</v>
      </c>
    </row>
    <row r="7" spans="1:18" ht="26.1" customHeight="1" x14ac:dyDescent="0.3">
      <c r="A7" s="58">
        <f t="shared" ref="A7:A10" si="1">C6+D6</f>
        <v>0.53819444444444442</v>
      </c>
      <c r="B7" s="58">
        <f>C2</f>
        <v>2.4305555555555556E-2</v>
      </c>
      <c r="C7" s="58">
        <f t="shared" si="0"/>
        <v>0.5625</v>
      </c>
      <c r="D7" s="58">
        <v>3.472222222222222E-3</v>
      </c>
      <c r="E7" s="70" t="str">
        <f>Q10</f>
        <v>Lag 7</v>
      </c>
      <c r="F7" s="72" t="str">
        <f>Q11</f>
        <v>Lag 8</v>
      </c>
      <c r="G7" s="61"/>
      <c r="H7" s="27"/>
      <c r="I7" s="52" t="str">
        <f>Q4</f>
        <v>Lag 1</v>
      </c>
      <c r="J7" s="55" t="str">
        <f>Q6</f>
        <v>Lag 3</v>
      </c>
      <c r="K7" s="66"/>
      <c r="L7" s="27"/>
      <c r="M7" s="57" t="str">
        <f>Q5</f>
        <v>Lag 2</v>
      </c>
      <c r="N7" s="54" t="str">
        <f>Q7</f>
        <v>Lag 4</v>
      </c>
      <c r="O7" s="66"/>
      <c r="Q7" s="54" t="s">
        <v>45</v>
      </c>
      <c r="R7" s="7" t="s">
        <v>68</v>
      </c>
    </row>
    <row r="8" spans="1:18" ht="26.1" customHeight="1" x14ac:dyDescent="0.3">
      <c r="A8" s="58">
        <f t="shared" si="1"/>
        <v>0.56597222222222221</v>
      </c>
      <c r="B8" s="58">
        <f>C2</f>
        <v>2.4305555555555556E-2</v>
      </c>
      <c r="C8" s="58">
        <f t="shared" si="0"/>
        <v>0.59027777777777779</v>
      </c>
      <c r="D8" s="58">
        <v>3.472222222222222E-3</v>
      </c>
      <c r="E8" s="56" t="str">
        <f>Q8</f>
        <v>Lag 5</v>
      </c>
      <c r="F8" s="70" t="str">
        <f>Q10</f>
        <v>Lag 7</v>
      </c>
      <c r="G8" s="61"/>
      <c r="H8" s="19"/>
      <c r="I8" s="53" t="str">
        <f>Q9</f>
        <v>Lag 6</v>
      </c>
      <c r="J8" s="72" t="str">
        <f>Q11</f>
        <v>Lag 8</v>
      </c>
      <c r="K8" s="61"/>
      <c r="L8" s="19"/>
      <c r="M8" s="52" t="str">
        <f>Q4</f>
        <v>Lag 1</v>
      </c>
      <c r="N8" s="55" t="str">
        <f>Q6</f>
        <v>Lag 3</v>
      </c>
      <c r="O8" s="66"/>
      <c r="Q8" s="56" t="s">
        <v>53</v>
      </c>
      <c r="R8" s="7" t="s">
        <v>69</v>
      </c>
    </row>
    <row r="9" spans="1:18" ht="26.1" customHeight="1" x14ac:dyDescent="0.3">
      <c r="A9" s="58">
        <f t="shared" si="1"/>
        <v>0.59375</v>
      </c>
      <c r="B9" s="58">
        <f>C2</f>
        <v>2.4305555555555556E-2</v>
      </c>
      <c r="C9" s="58">
        <f t="shared" si="0"/>
        <v>0.61805555555555558</v>
      </c>
      <c r="D9" s="58">
        <v>3.472222222222222E-3</v>
      </c>
      <c r="E9" s="57" t="str">
        <f>Q5</f>
        <v>Lag 2</v>
      </c>
      <c r="F9" s="54" t="str">
        <f>Q7</f>
        <v>Lag 4</v>
      </c>
      <c r="G9" s="61"/>
      <c r="H9" s="19"/>
      <c r="I9" s="56" t="str">
        <f>Q8</f>
        <v>Lag 5</v>
      </c>
      <c r="J9" s="72" t="str">
        <f>Q11</f>
        <v>Lag 8</v>
      </c>
      <c r="K9" s="61"/>
      <c r="L9" s="19"/>
      <c r="M9" s="53" t="str">
        <f>Q9</f>
        <v>Lag 6</v>
      </c>
      <c r="N9" s="70" t="str">
        <f>Q10</f>
        <v>Lag 7</v>
      </c>
      <c r="O9" s="66"/>
      <c r="Q9" s="53" t="s">
        <v>54</v>
      </c>
      <c r="R9" s="7" t="s">
        <v>69</v>
      </c>
    </row>
    <row r="10" spans="1:18" ht="26.1" customHeight="1" x14ac:dyDescent="0.3">
      <c r="A10" s="58">
        <f t="shared" si="1"/>
        <v>0.62152777777777779</v>
      </c>
      <c r="B10" s="69">
        <v>1.0416666666666666E-2</v>
      </c>
      <c r="C10" s="77">
        <f t="shared" si="0"/>
        <v>0.63194444444444442</v>
      </c>
      <c r="E10" s="124" t="s">
        <v>63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Q10" s="70" t="s">
        <v>58</v>
      </c>
      <c r="R10" s="7" t="s">
        <v>69</v>
      </c>
    </row>
    <row r="11" spans="1:18" ht="26.1" customHeight="1" thickBot="1" x14ac:dyDescent="0.35">
      <c r="A11" s="78"/>
      <c r="B11" s="78"/>
      <c r="C11" s="78"/>
      <c r="D11" s="78"/>
      <c r="E11" s="79"/>
      <c r="F11" s="79"/>
      <c r="G11" s="79"/>
      <c r="H11" s="79"/>
      <c r="I11" s="79"/>
      <c r="J11" s="79"/>
      <c r="K11" s="79"/>
      <c r="L11" s="79"/>
      <c r="M11" s="80"/>
      <c r="N11" s="79"/>
      <c r="O11" s="79"/>
      <c r="Q11" s="72" t="s">
        <v>59</v>
      </c>
      <c r="R11" s="7" t="s">
        <v>69</v>
      </c>
    </row>
    <row r="12" spans="1:18" ht="26.1" customHeight="1" thickTop="1" x14ac:dyDescent="0.3"/>
    <row r="13" spans="1:18" ht="27" customHeight="1" x14ac:dyDescent="0.4">
      <c r="A13" s="117" t="s">
        <v>81</v>
      </c>
      <c r="B13" s="117"/>
      <c r="C13" s="118">
        <v>1.7361111111111112E-2</v>
      </c>
      <c r="D13" s="118"/>
      <c r="E13" s="117" t="s">
        <v>84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spans="1:18" ht="30.75" customHeight="1" x14ac:dyDescent="0.6">
      <c r="A14" s="117" t="s">
        <v>65</v>
      </c>
      <c r="B14" s="117"/>
      <c r="C14" s="118">
        <v>0</v>
      </c>
      <c r="D14" s="118"/>
      <c r="E14" s="119" t="s">
        <v>0</v>
      </c>
      <c r="F14" s="119"/>
      <c r="G14" s="2" t="s">
        <v>14</v>
      </c>
      <c r="H14" s="2"/>
      <c r="I14" s="119" t="s">
        <v>1</v>
      </c>
      <c r="J14" s="119"/>
      <c r="K14" s="2" t="s">
        <v>14</v>
      </c>
      <c r="L14" s="2"/>
      <c r="M14" s="119" t="s">
        <v>62</v>
      </c>
      <c r="N14" s="119"/>
      <c r="O14" s="2" t="s">
        <v>14</v>
      </c>
    </row>
    <row r="15" spans="1:18" ht="26.1" customHeight="1" x14ac:dyDescent="0.3">
      <c r="A15" s="5" t="s">
        <v>60</v>
      </c>
      <c r="B15" s="5" t="s">
        <v>64</v>
      </c>
      <c r="C15" s="5" t="s">
        <v>61</v>
      </c>
      <c r="D15" s="5" t="s">
        <v>80</v>
      </c>
      <c r="E15" s="122" t="s">
        <v>27</v>
      </c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spans="1:18" ht="26.1" customHeight="1" x14ac:dyDescent="0.3">
      <c r="A16" s="77">
        <f>C14</f>
        <v>0</v>
      </c>
      <c r="B16" s="69">
        <v>1.0416666666666666E-2</v>
      </c>
      <c r="C16" s="58">
        <f t="shared" ref="C16:C22" si="2">A16+B16</f>
        <v>1.0416666666666666E-2</v>
      </c>
      <c r="D16" s="58">
        <v>0</v>
      </c>
      <c r="E16" s="124" t="s">
        <v>63</v>
      </c>
      <c r="F16" s="125"/>
      <c r="G16" s="125"/>
      <c r="H16" s="125"/>
      <c r="I16" s="125"/>
      <c r="J16" s="125"/>
      <c r="K16" s="125"/>
      <c r="L16" s="125"/>
      <c r="M16" s="125"/>
      <c r="N16" s="125"/>
      <c r="O16" s="125"/>
    </row>
    <row r="17" spans="1:15" ht="26.25" customHeight="1" x14ac:dyDescent="0.3">
      <c r="A17" s="58">
        <f>C16+D16</f>
        <v>1.0416666666666666E-2</v>
      </c>
      <c r="B17" s="58">
        <f>C13</f>
        <v>1.7361111111111112E-2</v>
      </c>
      <c r="C17" s="58">
        <f t="shared" si="2"/>
        <v>2.7777777777777776E-2</v>
      </c>
      <c r="D17" s="58">
        <v>3.472222222222222E-3</v>
      </c>
      <c r="E17" s="52" t="str">
        <f>Q4</f>
        <v>Lag 1</v>
      </c>
      <c r="F17" s="57" t="str">
        <f>Q5</f>
        <v>Lag 2</v>
      </c>
      <c r="G17" s="66"/>
      <c r="H17" s="27"/>
      <c r="I17" s="55" t="str">
        <f>Q6</f>
        <v>Lag 3</v>
      </c>
      <c r="J17" s="54" t="str">
        <f>Q7</f>
        <v>Lag 4</v>
      </c>
      <c r="K17" s="66"/>
      <c r="L17" s="27"/>
      <c r="M17" s="56" t="str">
        <f>Q8</f>
        <v>Lag 5</v>
      </c>
      <c r="N17" s="53" t="str">
        <f>Q9</f>
        <v>Lag 6</v>
      </c>
      <c r="O17" s="66"/>
    </row>
    <row r="18" spans="1:15" ht="26.1" customHeight="1" x14ac:dyDescent="0.3">
      <c r="A18" s="58">
        <f t="shared" ref="A18:A22" si="3">C17+D17</f>
        <v>3.125E-2</v>
      </c>
      <c r="B18" s="58">
        <f>C13</f>
        <v>1.7361111111111112E-2</v>
      </c>
      <c r="C18" s="58">
        <f t="shared" si="2"/>
        <v>4.8611111111111112E-2</v>
      </c>
      <c r="D18" s="58">
        <v>3.472222222222222E-3</v>
      </c>
      <c r="E18" s="70" t="str">
        <f>Q10</f>
        <v>Lag 7</v>
      </c>
      <c r="F18" s="72" t="str">
        <f>Q11</f>
        <v>Lag 8</v>
      </c>
      <c r="G18" s="66"/>
      <c r="H18" s="27"/>
      <c r="I18" s="52" t="str">
        <f>Q4</f>
        <v>Lag 1</v>
      </c>
      <c r="J18" s="55" t="str">
        <f>Q6</f>
        <v>Lag 3</v>
      </c>
      <c r="K18" s="66"/>
      <c r="L18" s="27"/>
      <c r="M18" s="57" t="str">
        <f>Q5</f>
        <v>Lag 2</v>
      </c>
      <c r="N18" s="54" t="str">
        <f>Q7</f>
        <v>Lag 4</v>
      </c>
      <c r="O18" s="66"/>
    </row>
    <row r="19" spans="1:15" ht="26.1" customHeight="1" x14ac:dyDescent="0.3">
      <c r="A19" s="58">
        <f t="shared" ref="A19:A21" si="4">C18+D18</f>
        <v>5.2083333333333336E-2</v>
      </c>
      <c r="B19" s="69">
        <v>2.0833333333333332E-2</v>
      </c>
      <c r="C19" s="58">
        <f t="shared" si="2"/>
        <v>7.2916666666666671E-2</v>
      </c>
      <c r="D19" s="58">
        <v>0</v>
      </c>
      <c r="E19" s="122" t="s">
        <v>83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1:15" ht="26.1" customHeight="1" x14ac:dyDescent="0.3">
      <c r="A20" s="58">
        <f t="shared" si="4"/>
        <v>7.2916666666666671E-2</v>
      </c>
      <c r="B20" s="58">
        <f>C13</f>
        <v>1.7361111111111112E-2</v>
      </c>
      <c r="C20" s="58">
        <f t="shared" si="2"/>
        <v>9.027777777777779E-2</v>
      </c>
      <c r="D20" s="58">
        <v>3.472222222222222E-3</v>
      </c>
      <c r="E20" s="56" t="str">
        <f>Q8</f>
        <v>Lag 5</v>
      </c>
      <c r="F20" s="70" t="str">
        <f>Q10</f>
        <v>Lag 7</v>
      </c>
      <c r="G20" s="66"/>
      <c r="H20" s="19"/>
      <c r="I20" s="53" t="str">
        <f>Q9</f>
        <v>Lag 6</v>
      </c>
      <c r="J20" s="72" t="str">
        <f>Q11</f>
        <v>Lag 8</v>
      </c>
      <c r="K20" s="66"/>
      <c r="L20" s="19"/>
      <c r="M20" s="52" t="str">
        <f>Q4</f>
        <v>Lag 1</v>
      </c>
      <c r="N20" s="55" t="str">
        <f>Q6</f>
        <v>Lag 3</v>
      </c>
      <c r="O20" s="66"/>
    </row>
    <row r="21" spans="1:15" ht="26.1" customHeight="1" x14ac:dyDescent="0.3">
      <c r="A21" s="58">
        <f t="shared" si="4"/>
        <v>9.3750000000000014E-2</v>
      </c>
      <c r="B21" s="58">
        <f>C13</f>
        <v>1.7361111111111112E-2</v>
      </c>
      <c r="C21" s="58">
        <f t="shared" si="2"/>
        <v>0.11111111111111113</v>
      </c>
      <c r="D21" s="58">
        <v>3.472222222222222E-3</v>
      </c>
      <c r="E21" s="57" t="str">
        <f>Q5</f>
        <v>Lag 2</v>
      </c>
      <c r="F21" s="54" t="str">
        <f>Q7</f>
        <v>Lag 4</v>
      </c>
      <c r="G21" s="61"/>
      <c r="H21" s="19"/>
      <c r="I21" s="56" t="str">
        <f>Q8</f>
        <v>Lag 5</v>
      </c>
      <c r="J21" s="72" t="str">
        <f>Q11</f>
        <v>Lag 8</v>
      </c>
      <c r="K21" s="61"/>
      <c r="L21" s="19"/>
      <c r="M21" s="53" t="str">
        <f>Q9</f>
        <v>Lag 6</v>
      </c>
      <c r="N21" s="70" t="str">
        <f>Q10</f>
        <v>Lag 7</v>
      </c>
      <c r="O21" s="66"/>
    </row>
    <row r="22" spans="1:15" ht="26.1" customHeight="1" x14ac:dyDescent="0.3">
      <c r="A22" s="58">
        <f t="shared" si="3"/>
        <v>0.11458333333333336</v>
      </c>
      <c r="B22" s="69">
        <v>1.0416666666666666E-2</v>
      </c>
      <c r="C22" s="77">
        <f t="shared" si="2"/>
        <v>0.12500000000000003</v>
      </c>
      <c r="E22" s="124" t="s">
        <v>63</v>
      </c>
      <c r="F22" s="125"/>
      <c r="G22" s="125"/>
      <c r="H22" s="125"/>
      <c r="I22" s="125"/>
      <c r="J22" s="125"/>
      <c r="K22" s="125"/>
      <c r="L22" s="125"/>
      <c r="M22" s="125"/>
      <c r="N22" s="125"/>
      <c r="O22" s="125"/>
    </row>
    <row r="23" spans="1:15" ht="26.1" customHeight="1" thickBot="1" x14ac:dyDescent="0.35">
      <c r="A23" s="78"/>
      <c r="B23" s="78"/>
      <c r="C23" s="78"/>
      <c r="D23" s="78"/>
      <c r="E23" s="79"/>
      <c r="F23" s="79"/>
      <c r="G23" s="79"/>
      <c r="H23" s="79"/>
      <c r="I23" s="79"/>
      <c r="J23" s="79"/>
      <c r="K23" s="79"/>
      <c r="L23" s="79"/>
      <c r="M23" s="80"/>
      <c r="N23" s="79"/>
      <c r="O23" s="79"/>
    </row>
    <row r="24" spans="1:15" ht="26.1" customHeight="1" thickTop="1" x14ac:dyDescent="0.3">
      <c r="A24" s="81"/>
      <c r="B24" s="81"/>
      <c r="C24" s="81"/>
      <c r="D24" s="81"/>
      <c r="E24" s="82"/>
      <c r="F24" s="82"/>
      <c r="G24" s="82"/>
      <c r="H24" s="82"/>
      <c r="I24" s="82"/>
      <c r="J24" s="82"/>
      <c r="K24" s="82"/>
      <c r="L24" s="82"/>
      <c r="M24" s="83"/>
      <c r="N24" s="82"/>
      <c r="O24" s="82"/>
    </row>
    <row r="25" spans="1:15" ht="26.1" customHeight="1" x14ac:dyDescent="0.4">
      <c r="A25" s="117" t="s">
        <v>81</v>
      </c>
      <c r="B25" s="117"/>
      <c r="C25" s="118">
        <v>1.7361111111111112E-2</v>
      </c>
      <c r="D25" s="118"/>
      <c r="E25" s="117" t="s">
        <v>70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33.75" customHeight="1" x14ac:dyDescent="0.6">
      <c r="A26" s="117" t="s">
        <v>65</v>
      </c>
      <c r="B26" s="117"/>
      <c r="C26" s="118">
        <v>0</v>
      </c>
      <c r="D26" s="118"/>
      <c r="E26" s="119" t="s">
        <v>0</v>
      </c>
      <c r="F26" s="119"/>
      <c r="G26" s="2" t="s">
        <v>14</v>
      </c>
      <c r="H26" s="2"/>
      <c r="I26" s="119" t="s">
        <v>1</v>
      </c>
      <c r="J26" s="119"/>
      <c r="K26" s="2" t="s">
        <v>14</v>
      </c>
      <c r="L26" s="2"/>
      <c r="M26" s="119" t="s">
        <v>62</v>
      </c>
      <c r="N26" s="119"/>
      <c r="O26" s="2" t="s">
        <v>14</v>
      </c>
    </row>
    <row r="27" spans="1:15" ht="26.1" customHeight="1" x14ac:dyDescent="0.3">
      <c r="A27" s="5" t="s">
        <v>60</v>
      </c>
      <c r="B27" s="5" t="s">
        <v>64</v>
      </c>
      <c r="C27" s="5" t="s">
        <v>61</v>
      </c>
      <c r="D27" s="5" t="s">
        <v>80</v>
      </c>
      <c r="E27" s="122" t="s">
        <v>27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</row>
    <row r="28" spans="1:15" ht="26.1" customHeight="1" x14ac:dyDescent="0.3">
      <c r="A28" s="77">
        <f>C26</f>
        <v>0</v>
      </c>
      <c r="B28" s="69">
        <v>1.0416666666666666E-2</v>
      </c>
      <c r="C28" s="58">
        <f t="shared" ref="C28:C36" si="5">A28+B28</f>
        <v>1.0416666666666666E-2</v>
      </c>
      <c r="D28" s="58">
        <v>0</v>
      </c>
      <c r="E28" s="124" t="s">
        <v>55</v>
      </c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  <row r="29" spans="1:15" ht="26.1" customHeight="1" x14ac:dyDescent="0.3">
      <c r="A29" s="58">
        <f>C28+D28</f>
        <v>1.0416666666666666E-2</v>
      </c>
      <c r="B29" s="58">
        <f>C25</f>
        <v>1.7361111111111112E-2</v>
      </c>
      <c r="C29" s="58">
        <f t="shared" si="5"/>
        <v>2.7777777777777776E-2</v>
      </c>
      <c r="D29" s="58">
        <v>3.472222222222222E-3</v>
      </c>
      <c r="E29" s="52" t="str">
        <f>Q4</f>
        <v>Lag 1</v>
      </c>
      <c r="F29" s="57" t="str">
        <f>Q5</f>
        <v>Lag 2</v>
      </c>
      <c r="G29" s="61"/>
      <c r="H29" s="27"/>
      <c r="I29" s="55" t="str">
        <f>Q6</f>
        <v>Lag 3</v>
      </c>
      <c r="J29" s="54" t="str">
        <f>Q7</f>
        <v>Lag 4</v>
      </c>
      <c r="K29" s="65"/>
      <c r="L29" s="27"/>
    </row>
    <row r="30" spans="1:15" ht="26.1" customHeight="1" x14ac:dyDescent="0.3">
      <c r="A30" s="58">
        <f t="shared" ref="A30:A36" si="6">C29+D29</f>
        <v>3.125E-2</v>
      </c>
      <c r="B30" s="58">
        <f>C25</f>
        <v>1.7361111111111112E-2</v>
      </c>
      <c r="C30" s="58">
        <f t="shared" si="5"/>
        <v>4.8611111111111112E-2</v>
      </c>
      <c r="D30" s="58">
        <v>3.472222222222222E-3</v>
      </c>
      <c r="E30" s="70" t="str">
        <f>Q10</f>
        <v>Lag 7</v>
      </c>
      <c r="F30" s="72" t="str">
        <f>Q11</f>
        <v>Lag 8</v>
      </c>
      <c r="G30" s="62"/>
      <c r="H30" s="27"/>
      <c r="I30" s="52" t="str">
        <f>Q4</f>
        <v>Lag 1</v>
      </c>
      <c r="J30" s="55" t="str">
        <f>Q6</f>
        <v>Lag 3</v>
      </c>
      <c r="K30" s="66"/>
      <c r="L30" s="27"/>
      <c r="M30" s="56" t="str">
        <f>Q8</f>
        <v>Lag 5</v>
      </c>
      <c r="N30" s="53" t="str">
        <f>Q9</f>
        <v>Lag 6</v>
      </c>
      <c r="O30" s="66"/>
    </row>
    <row r="31" spans="1:15" ht="26.1" customHeight="1" x14ac:dyDescent="0.3">
      <c r="A31" s="58">
        <f t="shared" si="6"/>
        <v>5.2083333333333336E-2</v>
      </c>
      <c r="B31" s="58">
        <f>C25</f>
        <v>1.7361111111111112E-2</v>
      </c>
      <c r="C31" s="58">
        <f t="shared" si="5"/>
        <v>6.9444444444444448E-2</v>
      </c>
      <c r="D31" s="58">
        <v>0</v>
      </c>
      <c r="E31" s="56" t="str">
        <f>Q8</f>
        <v>Lag 5</v>
      </c>
      <c r="F31" s="70" t="str">
        <f>Q10</f>
        <v>Lag 7</v>
      </c>
      <c r="G31" s="73"/>
      <c r="H31" s="19"/>
      <c r="I31" s="53" t="str">
        <f>Q9</f>
        <v>Lag 6</v>
      </c>
      <c r="J31" s="72" t="str">
        <f>Q11</f>
        <v>Lag 8</v>
      </c>
      <c r="K31" s="66"/>
      <c r="L31" s="19"/>
      <c r="M31" s="57" t="str">
        <f>Q5</f>
        <v>Lag 2</v>
      </c>
      <c r="N31" s="54" t="str">
        <f>Q7</f>
        <v>Lag 4</v>
      </c>
      <c r="O31" s="66"/>
    </row>
    <row r="32" spans="1:15" ht="26.1" customHeight="1" x14ac:dyDescent="0.3">
      <c r="A32" s="58">
        <f t="shared" si="6"/>
        <v>6.9444444444444448E-2</v>
      </c>
      <c r="B32" s="69">
        <v>6.9444444444444441E-3</v>
      </c>
      <c r="C32" s="58">
        <f t="shared" si="5"/>
        <v>7.6388888888888895E-2</v>
      </c>
      <c r="D32" s="58">
        <v>0</v>
      </c>
      <c r="E32" s="122" t="s">
        <v>83</v>
      </c>
      <c r="F32" s="123"/>
      <c r="G32" s="123"/>
      <c r="H32" s="123"/>
      <c r="I32" s="123"/>
      <c r="J32" s="123"/>
      <c r="K32" s="123"/>
      <c r="L32" s="123"/>
      <c r="M32" s="123"/>
      <c r="N32" s="123"/>
      <c r="O32" s="123"/>
    </row>
    <row r="33" spans="1:15" ht="26.1" customHeight="1" x14ac:dyDescent="0.3">
      <c r="A33" s="58">
        <f t="shared" si="6"/>
        <v>7.6388888888888895E-2</v>
      </c>
      <c r="B33" s="58">
        <f>C25</f>
        <v>1.7361111111111112E-2</v>
      </c>
      <c r="C33" s="58">
        <f t="shared" si="5"/>
        <v>9.375E-2</v>
      </c>
      <c r="D33" s="58">
        <v>3.472222222222222E-3</v>
      </c>
      <c r="E33" s="52" t="str">
        <f>Q4</f>
        <v>Lag 1</v>
      </c>
      <c r="F33" s="72" t="str">
        <f>Q11</f>
        <v>Lag 8</v>
      </c>
      <c r="G33" s="61"/>
      <c r="H33" s="27"/>
      <c r="I33" s="57" t="str">
        <f>Q5</f>
        <v>Lag 2</v>
      </c>
      <c r="J33" s="70" t="str">
        <f>Q10</f>
        <v>Lag 7</v>
      </c>
      <c r="K33" s="74"/>
      <c r="L33" s="27"/>
      <c r="M33" s="55" t="str">
        <f>Q6</f>
        <v>Lag 3</v>
      </c>
      <c r="N33" s="53" t="str">
        <f>Q9</f>
        <v>Lag 6</v>
      </c>
      <c r="O33" s="74"/>
    </row>
    <row r="34" spans="1:15" ht="26.1" customHeight="1" x14ac:dyDescent="0.3">
      <c r="A34" s="58">
        <f t="shared" si="6"/>
        <v>9.7222222222222224E-2</v>
      </c>
      <c r="B34" s="58">
        <f>C25</f>
        <v>1.7361111111111112E-2</v>
      </c>
      <c r="C34" s="58">
        <f t="shared" si="5"/>
        <v>0.11458333333333334</v>
      </c>
      <c r="D34" s="58">
        <v>3.472222222222222E-3</v>
      </c>
      <c r="E34" s="55" t="str">
        <f>Q6</f>
        <v>Lag 3</v>
      </c>
      <c r="F34" s="70" t="str">
        <f>Q10</f>
        <v>Lag 7</v>
      </c>
      <c r="G34" s="62"/>
      <c r="H34" s="19"/>
      <c r="I34" s="52" t="str">
        <f>Q4</f>
        <v>Lag 1</v>
      </c>
      <c r="J34" s="56" t="str">
        <f>Q8</f>
        <v>Lag 5</v>
      </c>
      <c r="K34" s="74"/>
      <c r="L34" s="19"/>
      <c r="M34" s="54" t="str">
        <f>Q7</f>
        <v>Lag 4</v>
      </c>
      <c r="N34" s="53" t="str">
        <f>Q9</f>
        <v>Lag 6</v>
      </c>
      <c r="O34" s="74"/>
    </row>
    <row r="35" spans="1:15" ht="26.1" customHeight="1" x14ac:dyDescent="0.3">
      <c r="A35" s="58">
        <f t="shared" si="6"/>
        <v>0.11805555555555557</v>
      </c>
      <c r="B35" s="58">
        <f>C25</f>
        <v>1.7361111111111112E-2</v>
      </c>
      <c r="C35" s="58">
        <f t="shared" si="5"/>
        <v>0.13541666666666669</v>
      </c>
      <c r="D35" s="58">
        <v>3.472222222222222E-3</v>
      </c>
      <c r="E35" s="57" t="str">
        <f>Q5</f>
        <v>Lag 2</v>
      </c>
      <c r="F35" s="54" t="str">
        <f>Q7</f>
        <v>Lag 4</v>
      </c>
      <c r="G35" s="73"/>
      <c r="H35" s="27"/>
      <c r="I35" s="72" t="str">
        <f>Q11</f>
        <v>Lag 8</v>
      </c>
      <c r="J35" s="56" t="str">
        <f>Q8</f>
        <v>Lag 5</v>
      </c>
      <c r="K35" s="73"/>
      <c r="L35" s="27"/>
    </row>
    <row r="36" spans="1:15" ht="26.1" customHeight="1" x14ac:dyDescent="0.3">
      <c r="A36" s="58">
        <f t="shared" si="6"/>
        <v>0.1388888888888889</v>
      </c>
      <c r="B36" s="69">
        <v>1.0416666666666666E-2</v>
      </c>
      <c r="C36" s="77">
        <f t="shared" si="5"/>
        <v>0.14930555555555555</v>
      </c>
      <c r="E36" s="124" t="s">
        <v>56</v>
      </c>
      <c r="F36" s="125"/>
      <c r="G36" s="125"/>
      <c r="H36" s="125"/>
      <c r="I36" s="125"/>
      <c r="J36" s="125"/>
      <c r="K36" s="125"/>
      <c r="L36" s="125"/>
      <c r="M36" s="125"/>
      <c r="N36" s="125"/>
      <c r="O36" s="125"/>
    </row>
  </sheetData>
  <mergeCells count="35">
    <mergeCell ref="A26:B26"/>
    <mergeCell ref="C26:D26"/>
    <mergeCell ref="E36:O36"/>
    <mergeCell ref="E25:O25"/>
    <mergeCell ref="E16:O16"/>
    <mergeCell ref="E22:O22"/>
    <mergeCell ref="E19:O19"/>
    <mergeCell ref="E27:O27"/>
    <mergeCell ref="E28:O28"/>
    <mergeCell ref="E32:O32"/>
    <mergeCell ref="M26:N26"/>
    <mergeCell ref="E26:F26"/>
    <mergeCell ref="I26:J26"/>
    <mergeCell ref="E4:O4"/>
    <mergeCell ref="E5:O5"/>
    <mergeCell ref="I14:J14"/>
    <mergeCell ref="M14:N14"/>
    <mergeCell ref="A13:B13"/>
    <mergeCell ref="E10:O10"/>
    <mergeCell ref="E15:O15"/>
    <mergeCell ref="A25:B25"/>
    <mergeCell ref="C25:D25"/>
    <mergeCell ref="C13:D13"/>
    <mergeCell ref="E13:O13"/>
    <mergeCell ref="A14:B14"/>
    <mergeCell ref="C14:D14"/>
    <mergeCell ref="E14:F14"/>
    <mergeCell ref="E2:O2"/>
    <mergeCell ref="C3:D3"/>
    <mergeCell ref="A2:B2"/>
    <mergeCell ref="C2:D2"/>
    <mergeCell ref="M3:N3"/>
    <mergeCell ref="A3:B3"/>
    <mergeCell ref="E3:F3"/>
    <mergeCell ref="I3:J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CF6F-E717-4273-B5EA-98DA38574BAC}">
  <dimension ref="A2:Q27"/>
  <sheetViews>
    <sheetView zoomScale="70" zoomScaleNormal="70" workbookViewId="0">
      <selection activeCell="A12" sqref="A12"/>
    </sheetView>
  </sheetViews>
  <sheetFormatPr defaultColWidth="9.109375" defaultRowHeight="26.1" customHeight="1" x14ac:dyDescent="0.3"/>
  <cols>
    <col min="1" max="4" width="11.44140625" style="5" customWidth="1"/>
    <col min="5" max="5" width="35.33203125" style="7" customWidth="1"/>
    <col min="6" max="6" width="35.44140625" style="7" bestFit="1" customWidth="1"/>
    <col min="7" max="7" width="28.44140625" style="7" customWidth="1"/>
    <col min="8" max="8" width="4.33203125" style="7" customWidth="1"/>
    <col min="9" max="10" width="34.109375" style="7" bestFit="1" customWidth="1"/>
    <col min="11" max="11" width="29.33203125" style="7" customWidth="1"/>
    <col min="12" max="12" width="4.33203125" style="7" customWidth="1"/>
    <col min="13" max="14" width="34.109375" style="7" bestFit="1" customWidth="1"/>
    <col min="15" max="15" width="29.33203125" style="7" customWidth="1"/>
    <col min="16" max="16" width="7.109375" style="7" customWidth="1"/>
    <col min="17" max="17" width="34.88671875" style="7" customWidth="1"/>
    <col min="18" max="18" width="5" style="7" customWidth="1"/>
    <col min="19" max="19" width="4.109375" style="7" customWidth="1"/>
    <col min="20" max="20" width="9.33203125" style="7" customWidth="1"/>
    <col min="21" max="21" width="26.33203125" style="7" customWidth="1"/>
    <col min="22" max="22" width="34.109375" style="7" bestFit="1" customWidth="1"/>
    <col min="23" max="23" width="50.5546875" style="7" bestFit="1" customWidth="1"/>
    <col min="24" max="24" width="82.5546875" style="7" bestFit="1" customWidth="1"/>
    <col min="25" max="16384" width="9.109375" style="7"/>
  </cols>
  <sheetData>
    <row r="2" spans="1:17" s="3" customFormat="1" ht="27.75" customHeight="1" x14ac:dyDescent="0.75">
      <c r="A2" s="5"/>
      <c r="B2" s="5"/>
      <c r="C2" s="5"/>
      <c r="D2" s="5"/>
      <c r="E2" s="117" t="s">
        <v>114</v>
      </c>
      <c r="F2" s="117"/>
      <c r="G2" s="117"/>
      <c r="H2" s="117"/>
      <c r="I2" s="117"/>
      <c r="J2" s="117"/>
      <c r="K2" s="117"/>
      <c r="L2" s="117"/>
      <c r="M2" s="117"/>
      <c r="N2" s="117"/>
      <c r="O2" s="117"/>
      <c r="Q2" s="7"/>
    </row>
    <row r="3" spans="1:17" ht="35.4" x14ac:dyDescent="0.6">
      <c r="A3" s="117" t="s">
        <v>81</v>
      </c>
      <c r="B3" s="117"/>
      <c r="C3" s="118">
        <v>1.7361111111111112E-2</v>
      </c>
      <c r="D3" s="118"/>
      <c r="E3" s="119" t="s">
        <v>0</v>
      </c>
      <c r="F3" s="119"/>
      <c r="G3" s="2" t="s">
        <v>14</v>
      </c>
      <c r="H3" s="2"/>
      <c r="I3" s="119" t="s">
        <v>1</v>
      </c>
      <c r="J3" s="119"/>
      <c r="K3" s="2" t="s">
        <v>14</v>
      </c>
      <c r="L3" s="2"/>
      <c r="M3" s="119" t="s">
        <v>62</v>
      </c>
      <c r="N3" s="119"/>
      <c r="O3" s="2" t="s">
        <v>14</v>
      </c>
      <c r="Q3" s="71" t="s">
        <v>57</v>
      </c>
    </row>
    <row r="4" spans="1:17" ht="26.1" customHeight="1" x14ac:dyDescent="0.4">
      <c r="A4" s="117" t="s">
        <v>65</v>
      </c>
      <c r="B4" s="117"/>
      <c r="C4" s="118">
        <v>0.54166666666666663</v>
      </c>
      <c r="D4" s="126"/>
      <c r="E4" s="122" t="s">
        <v>27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Q4" s="59" t="s">
        <v>42</v>
      </c>
    </row>
    <row r="5" spans="1:17" ht="26.1" customHeight="1" x14ac:dyDescent="0.3">
      <c r="A5" s="5" t="s">
        <v>60</v>
      </c>
      <c r="B5" s="5" t="s">
        <v>64</v>
      </c>
      <c r="C5" s="5" t="s">
        <v>61</v>
      </c>
      <c r="D5" s="5" t="s">
        <v>80</v>
      </c>
      <c r="E5" s="124" t="s">
        <v>55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Q5" s="57" t="s">
        <v>43</v>
      </c>
    </row>
    <row r="6" spans="1:17" ht="26.1" customHeight="1" x14ac:dyDescent="0.3">
      <c r="A6" s="77">
        <f>C4</f>
        <v>0.54166666666666663</v>
      </c>
      <c r="B6" s="69">
        <v>1.0416666666666666E-2</v>
      </c>
      <c r="C6" s="58">
        <f t="shared" ref="C6:C12" si="0">A6+B6</f>
        <v>0.55208333333333326</v>
      </c>
      <c r="D6" s="58">
        <v>0</v>
      </c>
      <c r="E6" s="52" t="str">
        <f>Q4</f>
        <v>Lag 1</v>
      </c>
      <c r="F6" s="57" t="str">
        <f>Q5</f>
        <v>Lag 2</v>
      </c>
      <c r="G6" s="61"/>
      <c r="H6" s="27"/>
      <c r="I6" s="55" t="str">
        <f>Q6</f>
        <v>Lag 3</v>
      </c>
      <c r="J6" s="54" t="str">
        <f>Q7</f>
        <v>Lag 4</v>
      </c>
      <c r="K6" s="65"/>
      <c r="L6" s="27"/>
      <c r="M6" s="56" t="str">
        <f>Q8</f>
        <v>Lag 5</v>
      </c>
      <c r="N6" s="53" t="str">
        <f>Q9</f>
        <v>Lag 6</v>
      </c>
      <c r="O6" s="66"/>
      <c r="Q6" s="55" t="s">
        <v>44</v>
      </c>
    </row>
    <row r="7" spans="1:17" ht="26.1" customHeight="1" x14ac:dyDescent="0.3">
      <c r="A7" s="58">
        <f>C6+D6</f>
        <v>0.55208333333333326</v>
      </c>
      <c r="B7" s="58">
        <f>C3</f>
        <v>1.7361111111111112E-2</v>
      </c>
      <c r="C7" s="58">
        <f t="shared" si="0"/>
        <v>0.56944444444444442</v>
      </c>
      <c r="D7" s="58">
        <v>3.472222222222222E-3</v>
      </c>
      <c r="E7" s="70" t="str">
        <f>Q10</f>
        <v>Lag 7</v>
      </c>
      <c r="F7" s="72" t="str">
        <f>Q11</f>
        <v>Lag 8</v>
      </c>
      <c r="G7" s="62"/>
      <c r="H7" s="27"/>
      <c r="I7" s="52" t="str">
        <f>Q4</f>
        <v>Lag 1</v>
      </c>
      <c r="J7" s="85" t="str">
        <f>Q12</f>
        <v>Lag 9</v>
      </c>
      <c r="K7" s="66"/>
      <c r="L7" s="27"/>
      <c r="M7" s="57" t="str">
        <f>Q5</f>
        <v>Lag 2</v>
      </c>
      <c r="N7" s="55" t="str">
        <f>Q6</f>
        <v>Lag 3</v>
      </c>
      <c r="O7" s="66"/>
      <c r="Q7" s="54" t="s">
        <v>45</v>
      </c>
    </row>
    <row r="8" spans="1:17" ht="26.1" customHeight="1" x14ac:dyDescent="0.3">
      <c r="A8" s="58">
        <f t="shared" ref="A8:A12" si="1">C7+D7</f>
        <v>0.57291666666666663</v>
      </c>
      <c r="B8" s="58">
        <f>C3</f>
        <v>1.7361111111111112E-2</v>
      </c>
      <c r="C8" s="58">
        <f t="shared" si="0"/>
        <v>0.59027777777777779</v>
      </c>
      <c r="D8" s="58">
        <v>0</v>
      </c>
      <c r="E8" s="56" t="str">
        <f>Q8</f>
        <v>Lag 5</v>
      </c>
      <c r="F8" s="54" t="str">
        <f>Q7</f>
        <v>Lag 4</v>
      </c>
      <c r="G8" s="73"/>
      <c r="H8" s="19"/>
      <c r="I8" s="53" t="str">
        <f>Q9</f>
        <v>Lag 6</v>
      </c>
      <c r="J8" s="70" t="str">
        <f>Q10</f>
        <v>Lag 7</v>
      </c>
      <c r="K8" s="66"/>
      <c r="L8" s="19"/>
      <c r="M8" s="72" t="str">
        <f>Q11</f>
        <v>Lag 8</v>
      </c>
      <c r="N8" s="85" t="str">
        <f>Q12</f>
        <v>Lag 9</v>
      </c>
      <c r="O8" s="66"/>
      <c r="Q8" s="56" t="s">
        <v>53</v>
      </c>
    </row>
    <row r="9" spans="1:17" ht="26.1" customHeight="1" x14ac:dyDescent="0.3">
      <c r="A9" s="58">
        <f t="shared" si="1"/>
        <v>0.59027777777777779</v>
      </c>
      <c r="B9" s="69">
        <v>1.3888888888888888E-2</v>
      </c>
      <c r="C9" s="58">
        <f t="shared" si="0"/>
        <v>0.60416666666666663</v>
      </c>
      <c r="D9" s="58">
        <v>0</v>
      </c>
      <c r="E9" s="122" t="s">
        <v>83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Q9" s="53" t="s">
        <v>54</v>
      </c>
    </row>
    <row r="10" spans="1:17" ht="26.1" customHeight="1" x14ac:dyDescent="0.3">
      <c r="A10" s="58">
        <f t="shared" si="1"/>
        <v>0.60416666666666663</v>
      </c>
      <c r="B10" s="58">
        <f>C3</f>
        <v>1.7361111111111112E-2</v>
      </c>
      <c r="C10" s="58">
        <f t="shared" si="0"/>
        <v>0.62152777777777779</v>
      </c>
      <c r="D10" s="58">
        <v>3.472222222222222E-3</v>
      </c>
      <c r="E10" s="52" t="str">
        <f>Q4</f>
        <v>Lag 1</v>
      </c>
      <c r="F10" s="56" t="str">
        <f>Q8</f>
        <v>Lag 5</v>
      </c>
      <c r="G10" s="61"/>
      <c r="H10" s="27"/>
      <c r="I10" s="57" t="str">
        <f>Q5</f>
        <v>Lag 2</v>
      </c>
      <c r="J10" s="53" t="str">
        <f>Q9</f>
        <v>Lag 6</v>
      </c>
      <c r="K10" s="74"/>
      <c r="L10" s="27"/>
      <c r="M10" s="54" t="str">
        <f>Q7</f>
        <v>Lag 4</v>
      </c>
      <c r="N10" s="85" t="str">
        <f>Q12</f>
        <v>Lag 9</v>
      </c>
      <c r="O10" s="74"/>
      <c r="Q10" s="70" t="s">
        <v>58</v>
      </c>
    </row>
    <row r="11" spans="1:17" ht="26.1" customHeight="1" x14ac:dyDescent="0.3">
      <c r="A11" s="58">
        <f t="shared" si="1"/>
        <v>0.625</v>
      </c>
      <c r="B11" s="58">
        <f>C3</f>
        <v>1.7361111111111112E-2</v>
      </c>
      <c r="C11" s="58">
        <f t="shared" si="0"/>
        <v>0.64236111111111116</v>
      </c>
      <c r="D11" s="58">
        <v>3.472222222222222E-3</v>
      </c>
      <c r="E11" s="70" t="str">
        <f>Q10</f>
        <v>Lag 7</v>
      </c>
      <c r="F11" s="54" t="str">
        <f>Q7</f>
        <v>Lag 4</v>
      </c>
      <c r="G11" s="62"/>
      <c r="H11" s="19"/>
      <c r="I11" s="72" t="str">
        <f>Q11</f>
        <v>Lag 8</v>
      </c>
      <c r="J11" s="55" t="str">
        <f>Q6</f>
        <v>Lag 3</v>
      </c>
      <c r="K11" s="74"/>
      <c r="L11" s="19"/>
      <c r="M11" s="88" t="str">
        <f>Q4</f>
        <v>Lag 1</v>
      </c>
      <c r="N11" s="89" t="str">
        <f>Q8</f>
        <v>Lag 5</v>
      </c>
      <c r="O11" s="74"/>
      <c r="Q11" s="72" t="s">
        <v>59</v>
      </c>
    </row>
    <row r="12" spans="1:17" ht="27" customHeight="1" x14ac:dyDescent="0.3">
      <c r="A12" s="58">
        <f t="shared" si="1"/>
        <v>0.64583333333333337</v>
      </c>
      <c r="B12" s="69">
        <v>1.0416666666666666E-2</v>
      </c>
      <c r="C12" s="77">
        <f t="shared" si="0"/>
        <v>0.65625</v>
      </c>
      <c r="E12" s="124" t="s">
        <v>56</v>
      </c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Q12" s="85" t="s">
        <v>92</v>
      </c>
    </row>
    <row r="13" spans="1:17" ht="30.75" customHeight="1" x14ac:dyDescent="0.3"/>
    <row r="14" spans="1:17" ht="26.1" customHeight="1" thickBot="1" x14ac:dyDescent="0.35">
      <c r="A14" s="78"/>
      <c r="B14" s="78"/>
    </row>
    <row r="15" spans="1:17" ht="26.1" customHeight="1" thickTop="1" x14ac:dyDescent="0.3">
      <c r="A15" s="81"/>
      <c r="B15" s="81"/>
      <c r="C15" s="81"/>
      <c r="D15" s="81"/>
      <c r="E15" s="82"/>
      <c r="F15" s="82"/>
      <c r="G15" s="82"/>
      <c r="H15" s="82"/>
      <c r="I15" s="82"/>
      <c r="J15" s="82"/>
      <c r="K15" s="82"/>
      <c r="L15" s="82"/>
      <c r="M15" s="83"/>
      <c r="N15" s="82"/>
      <c r="O15" s="82"/>
    </row>
    <row r="16" spans="1:17" ht="26.25" customHeight="1" x14ac:dyDescent="0.4">
      <c r="E16" s="117" t="s">
        <v>93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spans="1:15" ht="26.1" customHeight="1" x14ac:dyDescent="0.6">
      <c r="A17" s="117" t="s">
        <v>81</v>
      </c>
      <c r="B17" s="117"/>
      <c r="C17" s="118">
        <v>1.7361111111111112E-2</v>
      </c>
      <c r="D17" s="118"/>
      <c r="E17" s="119" t="s">
        <v>0</v>
      </c>
      <c r="F17" s="119"/>
      <c r="G17" s="2" t="s">
        <v>14</v>
      </c>
      <c r="H17" s="2"/>
      <c r="I17" s="119" t="s">
        <v>1</v>
      </c>
      <c r="J17" s="119"/>
      <c r="K17" s="2" t="s">
        <v>14</v>
      </c>
      <c r="L17" s="2"/>
      <c r="M17" s="119" t="s">
        <v>62</v>
      </c>
      <c r="N17" s="119"/>
      <c r="O17" s="2" t="s">
        <v>14</v>
      </c>
    </row>
    <row r="18" spans="1:15" ht="26.1" customHeight="1" x14ac:dyDescent="0.4">
      <c r="A18" s="117" t="s">
        <v>65</v>
      </c>
      <c r="B18" s="117"/>
      <c r="C18" s="118">
        <v>0.54166666666666663</v>
      </c>
      <c r="D18" s="126"/>
      <c r="E18" s="122" t="s">
        <v>27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19" spans="1:15" ht="33.75" customHeight="1" x14ac:dyDescent="0.3">
      <c r="A19" s="5" t="s">
        <v>60</v>
      </c>
      <c r="B19" s="5" t="s">
        <v>64</v>
      </c>
      <c r="C19" s="5" t="s">
        <v>61</v>
      </c>
      <c r="D19" s="5" t="s">
        <v>80</v>
      </c>
      <c r="E19" s="124" t="s">
        <v>55</v>
      </c>
      <c r="F19" s="125"/>
      <c r="G19" s="125"/>
      <c r="H19" s="125"/>
      <c r="I19" s="125"/>
      <c r="J19" s="125"/>
      <c r="K19" s="125"/>
      <c r="L19" s="125"/>
      <c r="M19" s="125"/>
      <c r="N19" s="125"/>
      <c r="O19" s="125"/>
    </row>
    <row r="20" spans="1:15" ht="26.1" customHeight="1" x14ac:dyDescent="0.3">
      <c r="A20" s="77">
        <f>C18</f>
        <v>0.54166666666666663</v>
      </c>
      <c r="B20" s="69">
        <v>1.0416666666666666E-2</v>
      </c>
      <c r="C20" s="58">
        <f t="shared" ref="C20:C27" si="2">A20+B20</f>
        <v>0.55208333333333326</v>
      </c>
      <c r="D20" s="58">
        <v>0</v>
      </c>
      <c r="E20" s="52" t="str">
        <f>Q4</f>
        <v>Lag 1</v>
      </c>
      <c r="F20" s="57" t="str">
        <f>Q5</f>
        <v>Lag 2</v>
      </c>
      <c r="G20" s="61"/>
      <c r="H20" s="27"/>
      <c r="I20" s="55" t="str">
        <f>Q6</f>
        <v>Lag 3</v>
      </c>
      <c r="J20" s="54" t="str">
        <f>Q7</f>
        <v>Lag 4</v>
      </c>
      <c r="K20" s="65"/>
      <c r="L20" s="27"/>
      <c r="M20" s="56" t="str">
        <f>Q8</f>
        <v>Lag 5</v>
      </c>
      <c r="N20" s="53" t="str">
        <f>Q9</f>
        <v>Lag 6</v>
      </c>
      <c r="O20" s="66"/>
    </row>
    <row r="21" spans="1:15" ht="26.1" customHeight="1" x14ac:dyDescent="0.3">
      <c r="A21" s="58">
        <f>C20+D20</f>
        <v>0.55208333333333326</v>
      </c>
      <c r="B21" s="58">
        <f>C17</f>
        <v>1.7361111111111112E-2</v>
      </c>
      <c r="C21" s="58">
        <f t="shared" si="2"/>
        <v>0.56944444444444442</v>
      </c>
      <c r="D21" s="58">
        <v>3.472222222222222E-3</v>
      </c>
      <c r="E21" s="70" t="str">
        <f>Q10</f>
        <v>Lag 7</v>
      </c>
      <c r="F21" s="72" t="str">
        <f>Q11</f>
        <v>Lag 8</v>
      </c>
      <c r="G21" s="62"/>
      <c r="H21" s="27"/>
      <c r="I21" s="52" t="str">
        <f>Q4</f>
        <v>Lag 1</v>
      </c>
      <c r="J21" s="85" t="str">
        <f>Q12</f>
        <v>Lag 9</v>
      </c>
      <c r="K21" s="66"/>
      <c r="L21" s="27"/>
      <c r="M21" s="57" t="str">
        <f>Q5</f>
        <v>Lag 2</v>
      </c>
      <c r="N21" s="55" t="str">
        <f>Q6</f>
        <v>Lag 3</v>
      </c>
      <c r="O21" s="66"/>
    </row>
    <row r="22" spans="1:15" ht="26.1" customHeight="1" x14ac:dyDescent="0.3">
      <c r="A22" s="58">
        <f t="shared" ref="A22:A27" si="3">C21+D21</f>
        <v>0.57291666666666663</v>
      </c>
      <c r="B22" s="58">
        <f>C17</f>
        <v>1.7361111111111112E-2</v>
      </c>
      <c r="C22" s="58">
        <f t="shared" si="2"/>
        <v>0.59027777777777779</v>
      </c>
      <c r="D22" s="58">
        <v>0</v>
      </c>
      <c r="E22" s="56" t="str">
        <f>Q8</f>
        <v>Lag 5</v>
      </c>
      <c r="F22" s="54" t="str">
        <f>Q7</f>
        <v>Lag 4</v>
      </c>
      <c r="G22" s="73"/>
      <c r="H22" s="19"/>
      <c r="I22" s="53" t="str">
        <f>Q9</f>
        <v>Lag 6</v>
      </c>
      <c r="J22" s="70" t="str">
        <f>Q10</f>
        <v>Lag 7</v>
      </c>
      <c r="K22" s="66"/>
      <c r="L22" s="19"/>
      <c r="M22" s="72" t="str">
        <f>Q11</f>
        <v>Lag 8</v>
      </c>
      <c r="N22" s="85" t="str">
        <f>Q12</f>
        <v>Lag 9</v>
      </c>
      <c r="O22" s="66"/>
    </row>
    <row r="23" spans="1:15" ht="26.1" customHeight="1" x14ac:dyDescent="0.3">
      <c r="A23" s="58">
        <f t="shared" si="3"/>
        <v>0.59027777777777779</v>
      </c>
      <c r="B23" s="69">
        <v>1.3888888888888888E-2</v>
      </c>
      <c r="C23" s="58">
        <f t="shared" si="2"/>
        <v>0.60416666666666663</v>
      </c>
      <c r="D23" s="58">
        <v>0</v>
      </c>
      <c r="E23" s="122" t="s">
        <v>83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</row>
    <row r="24" spans="1:15" ht="26.1" customHeight="1" x14ac:dyDescent="0.3">
      <c r="A24" s="58">
        <f t="shared" si="3"/>
        <v>0.60416666666666663</v>
      </c>
      <c r="B24" s="58">
        <f>C17</f>
        <v>1.7361111111111112E-2</v>
      </c>
      <c r="C24" s="58">
        <f t="shared" si="2"/>
        <v>0.62152777777777779</v>
      </c>
      <c r="D24" s="58">
        <v>3.472222222222222E-3</v>
      </c>
      <c r="E24" s="52" t="str">
        <f>Q4</f>
        <v>Lag 1</v>
      </c>
      <c r="F24" s="72" t="str">
        <f>Q11</f>
        <v>Lag 8</v>
      </c>
      <c r="G24" s="61"/>
      <c r="H24" s="27"/>
      <c r="I24" s="57" t="str">
        <f>Q5</f>
        <v>Lag 2</v>
      </c>
      <c r="J24" s="53" t="str">
        <f>Q9</f>
        <v>Lag 6</v>
      </c>
      <c r="K24" s="74"/>
      <c r="L24" s="27"/>
      <c r="M24" s="54" t="str">
        <f>Q7</f>
        <v>Lag 4</v>
      </c>
      <c r="N24" s="85" t="str">
        <f>Q12</f>
        <v>Lag 9</v>
      </c>
      <c r="O24" s="74"/>
    </row>
    <row r="25" spans="1:15" ht="26.1" customHeight="1" x14ac:dyDescent="0.3">
      <c r="A25" s="58">
        <f t="shared" si="3"/>
        <v>0.625</v>
      </c>
      <c r="B25" s="58">
        <f>C17</f>
        <v>1.7361111111111112E-2</v>
      </c>
      <c r="C25" s="58">
        <f t="shared" si="2"/>
        <v>0.64236111111111116</v>
      </c>
      <c r="D25" s="58">
        <v>3.472222222222222E-3</v>
      </c>
      <c r="E25" s="57" t="str">
        <f>Q5</f>
        <v>Lag 2</v>
      </c>
      <c r="F25" s="85" t="str">
        <f>Q12</f>
        <v>Lag 9</v>
      </c>
      <c r="G25" s="62"/>
      <c r="H25" s="19"/>
      <c r="I25" s="72" t="str">
        <f>Q11</f>
        <v>Lag 8</v>
      </c>
      <c r="J25" s="56" t="str">
        <f>Q8</f>
        <v>Lag 5</v>
      </c>
      <c r="K25" s="74"/>
      <c r="L25" s="19"/>
      <c r="M25" s="70" t="str">
        <f>Q10</f>
        <v>Lag 7</v>
      </c>
      <c r="N25" s="55" t="str">
        <f>Q6</f>
        <v>Lag 3</v>
      </c>
      <c r="O25" s="74"/>
    </row>
    <row r="26" spans="1:15" ht="26.1" customHeight="1" x14ac:dyDescent="0.3">
      <c r="A26" s="58">
        <f t="shared" si="3"/>
        <v>0.64583333333333337</v>
      </c>
      <c r="B26" s="58">
        <f>C17</f>
        <v>1.7361111111111112E-2</v>
      </c>
      <c r="C26" s="58">
        <f t="shared" si="2"/>
        <v>0.66319444444444453</v>
      </c>
      <c r="D26" s="58">
        <v>3.472222222222222E-3</v>
      </c>
      <c r="E26" s="56" t="str">
        <f>Q8</f>
        <v>Lag 5</v>
      </c>
      <c r="F26" s="55" t="str">
        <f>Q6</f>
        <v>Lag 3</v>
      </c>
      <c r="G26" s="73"/>
      <c r="H26" s="27"/>
      <c r="I26" s="52" t="str">
        <f>Q4</f>
        <v>Lag 1</v>
      </c>
      <c r="J26" s="70" t="str">
        <f>Q10</f>
        <v>Lag 7</v>
      </c>
      <c r="K26" s="73"/>
      <c r="L26" s="27"/>
      <c r="M26" s="54" t="str">
        <f>Q7</f>
        <v>Lag 4</v>
      </c>
      <c r="N26" s="53" t="str">
        <f>Q9</f>
        <v>Lag 6</v>
      </c>
      <c r="O26" s="74"/>
    </row>
    <row r="27" spans="1:15" ht="26.1" customHeight="1" x14ac:dyDescent="0.3">
      <c r="A27" s="58">
        <f t="shared" si="3"/>
        <v>0.66666666666666674</v>
      </c>
      <c r="B27" s="69">
        <v>1.0416666666666666E-2</v>
      </c>
      <c r="C27" s="77">
        <f t="shared" si="2"/>
        <v>0.67708333333333337</v>
      </c>
      <c r="E27" s="124" t="s">
        <v>56</v>
      </c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</sheetData>
  <mergeCells count="24">
    <mergeCell ref="A17:B17"/>
    <mergeCell ref="A18:B18"/>
    <mergeCell ref="C18:D18"/>
    <mergeCell ref="A3:B3"/>
    <mergeCell ref="C3:D3"/>
    <mergeCell ref="A4:B4"/>
    <mergeCell ref="C4:D4"/>
    <mergeCell ref="E23:O23"/>
    <mergeCell ref="E27:O27"/>
    <mergeCell ref="C17:D17"/>
    <mergeCell ref="E17:F17"/>
    <mergeCell ref="I17:J17"/>
    <mergeCell ref="M17:N17"/>
    <mergeCell ref="E18:O18"/>
    <mergeCell ref="E12:O12"/>
    <mergeCell ref="E16:O16"/>
    <mergeCell ref="E2:O2"/>
    <mergeCell ref="E3:F3"/>
    <mergeCell ref="E19:O19"/>
    <mergeCell ref="E9:O9"/>
    <mergeCell ref="I3:J3"/>
    <mergeCell ref="M3:N3"/>
    <mergeCell ref="E4:O4"/>
    <mergeCell ref="E5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D A A B Q S w M E F A A C A A g A 9 I N Y U x 7 Q y s G k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r G R s B n W S j D x O z 8 c 3 M Q 8 i D 5 E C y S I I 2 z q U 5 J a V F q X b F Z b r B r j b 6 M K 6 N P t Q L d g B Q S w M E F A A C A A g A 9 I N Y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S D W F O s l L 5 v r Q A A A N s A A A A T A B w A R m 9 y b X V s Y X M v U 2 V j d G l v b j E u b S C i G A A o o B Q A A A A A A A A A A A A A A A A A A A A A A A A A A A B t j b E K g z A U R X c h / x D S R U E E Z 3 E o 0 q n Q p U I H c Y j m t R V f E k k i K O L W T + m f + G N N s W P f c i + X e 8 + z 0 L p O K 3 r d N c 1 I Q A L 7 5 A Y E L X k D i C n N K Y I j A f V 3 3 t 6 I 3 C e n q Q V M i t E Y U O 6 m T d 9 o 3 Y f R U l 2 4 h J z 9 p q x e q 0 I r 5 z t 1 v B M O b H s p Y b i g b h 6 Y J / k q Q l I a r u x d G 1 l o H K U q 5 w F s u H + L l 4 U d l f R e c I r 8 w e L v F K i D y a 1 r R I J O / U N n H 1 B L A Q I t A B Q A A g A I A P S D W F M e 0 M r B p A A A A P U A A A A S A A A A A A A A A A A A A A A A A A A A A A B D b 2 5 m a W c v U G F j a 2 F n Z S 5 4 b W x Q S w E C L Q A U A A I A C A D 0 g 1 h T D 8 r p q 6 Q A A A D p A A A A E w A A A A A A A A A A A A A A A A D w A A A A W 0 N v b n R l b n R f V H l w Z X N d L n h t b F B L A Q I t A B Q A A g A I A P S D W F O s l L 5 v r Q A A A N s A A A A T A A A A A A A A A A A A A A A A A O E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4 H A A A A A A A A v A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V y a W 5 n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A t M j R U M T Q 6 M j k 6 M z k u M j A y N D g 3 M 1 o i I C 8 + P E V u d H J 5 I F R 5 c G U 9 I k Z p b G x D b 2 x 1 b W 5 U e X B l c y I g V m F s d W U 9 I n N C Z z 0 9 I i A v P j x F b n R y e S B U e X B l P S J G a W x s Q 2 9 s d W 1 u T m F t Z X M i I F Z h b H V l P S J z W y Z x d W 9 0 O 0 F u b c O k b G R h I G x h Z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D E v Q X V 0 b 1 J l b W 9 2 Z W R D b 2 x 1 b W 5 z M S 5 7 Q W 5 t w 6 R s Z G E g b G F n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D E v Q X V 0 b 1 J l b W 9 2 Z W R D b 2 x 1 b W 5 z M S 5 7 Q W 5 t w 6 R s Z G E g b G F n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w x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x L y V D M y U 4 N G 5 k c m F k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8 + k 3 g i S 8 F J q S O y M m 6 b 5 6 o A A A A A A g A A A A A A E G Y A A A A B A A A g A A A A z o r 3 S I 0 a v 2 1 u O Y H 6 R / Q K Y q X e f S L m k p R b 2 / D i 6 z y 9 + Z Q A A A A A D o A A A A A C A A A g A A A A + 1 Y X 3 T T B l N J y h s q c c O o t c q 7 p 9 B R i k e i e j d A 0 l c o c S g F Q A A A A E 6 2 Y l P Z f v a y L M 2 2 z q l i Q c I K t N I g g L q A n a h h W 5 g o K Y N M T b n 7 b Z 8 e p M L T h m 0 a b P d 9 v e 7 4 0 K T w g z S n J + 1 9 + / U F J v Z 8 7 9 a 1 D S 2 w A J F b 1 Z s t U 2 c p A A A A A r T j R F M + Q s x S I C b j 8 m f 7 k M J h h 4 0 z B k B Z v e o Q i C R R y R K Y D q 1 o y 9 N a I S X e J R q g i / n V A i 7 1 8 v H E M 8 W X P c 3 c s L M g d 3 Q = = < / D a t a M a s h u p > 
</file>

<file path=customXml/itemProps1.xml><?xml version="1.0" encoding="utf-8"?>
<ds:datastoreItem xmlns:ds="http://schemas.openxmlformats.org/officeDocument/2006/customXml" ds:itemID="{E7073B7B-20A0-4152-B89B-E7A2D51FB5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Speltider</vt:lpstr>
      <vt:lpstr>4 lag 2+1 Planer</vt:lpstr>
      <vt:lpstr>5 lag 2+1 Planer</vt:lpstr>
      <vt:lpstr>6 lag 2 Planer</vt:lpstr>
      <vt:lpstr>6 lag 3 Planer</vt:lpstr>
      <vt:lpstr>7 lag 2 Planer</vt:lpstr>
      <vt:lpstr>8 lag 2 Planer</vt:lpstr>
      <vt:lpstr>8 lag 3 Planer</vt:lpstr>
      <vt:lpstr>9 lag 3 Planer</vt:lpstr>
      <vt:lpstr>10 lag 2 Planer</vt:lpstr>
      <vt:lpstr>10 lag 3 Planer</vt:lpstr>
      <vt:lpstr>11 lag 3 Planer</vt:lpstr>
      <vt:lpstr>Spelschema kombinerat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Maria Krebs</cp:lastModifiedBy>
  <cp:lastPrinted>2015-03-13T20:08:08Z</cp:lastPrinted>
  <dcterms:created xsi:type="dcterms:W3CDTF">2011-01-27T18:33:29Z</dcterms:created>
  <dcterms:modified xsi:type="dcterms:W3CDTF">2023-11-29T21:31:11Z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iteId">
    <vt:lpwstr>81fa766e-a349-4867-8bf4-ab35e250a08f</vt:lpwstr>
  </property>
  <property fmtid="{D5CDD505-2E9C-101B-9397-08002B2CF9AE}" pid="4" name="MSIP_Label_7fea2623-af8f-4fb8-b1cf-b63cc8e496aa_Ref">
    <vt:lpwstr>https://api.informationprotection.azure.com/api/81fa766e-a349-4867-8bf4-ab35e250a08f</vt:lpwstr>
  </property>
  <property fmtid="{D5CDD505-2E9C-101B-9397-08002B2CF9AE}" pid="5" name="MSIP_Label_7fea2623-af8f-4fb8-b1cf-b63cc8e496aa_Owner">
    <vt:lpwstr>MBJORKES@volvocars.com</vt:lpwstr>
  </property>
  <property fmtid="{D5CDD505-2E9C-101B-9397-08002B2CF9AE}" pid="6" name="MSIP_Label_7fea2623-af8f-4fb8-b1cf-b63cc8e496aa_SetDate">
    <vt:lpwstr>2018-03-05T07:34:30.4095638+01:00</vt:lpwstr>
  </property>
  <property fmtid="{D5CDD505-2E9C-101B-9397-08002B2CF9AE}" pid="7" name="MSIP_Label_7fea2623-af8f-4fb8-b1cf-b63cc8e496aa_Name">
    <vt:lpwstr>Proprietary</vt:lpwstr>
  </property>
  <property fmtid="{D5CDD505-2E9C-101B-9397-08002B2CF9AE}" pid="8" name="MSIP_Label_7fea2623-af8f-4fb8-b1cf-b63cc8e496aa_Application">
    <vt:lpwstr>Microsoft Azure Information Protection</vt:lpwstr>
  </property>
  <property fmtid="{D5CDD505-2E9C-101B-9397-08002B2CF9AE}" pid="9" name="MSIP_Label_7fea2623-af8f-4fb8-b1cf-b63cc8e496aa_Extended_MSFT_Method">
    <vt:lpwstr>Automatic</vt:lpwstr>
  </property>
  <property fmtid="{D5CDD505-2E9C-101B-9397-08002B2CF9AE}" pid="10" name="Sensitivity">
    <vt:lpwstr>Proprietary</vt:lpwstr>
  </property>
</Properties>
</file>